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92 PN 22 ZESTAWY DO CYTOSTATYKÓW\(2)Dokumentacja postepowania opublikowana w portalu w dniu wszczęcia\"/>
    </mc:Choice>
  </mc:AlternateContent>
  <xr:revisionPtr revIDLastSave="0" documentId="13_ncr:1_{E0BFB1E8-1FE9-4E73-A08B-5CD79D0696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estaw do cytostatyków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1" l="1"/>
  <c r="L16" i="1"/>
  <c r="O16" i="1" s="1"/>
  <c r="O15" i="1"/>
  <c r="M15" i="1"/>
  <c r="L15" i="1"/>
  <c r="O14" i="1"/>
  <c r="M14" i="1"/>
  <c r="L14" i="1"/>
  <c r="M13" i="1"/>
  <c r="L13" i="1"/>
  <c r="O13" i="1" s="1"/>
  <c r="M12" i="1"/>
  <c r="L12" i="1"/>
  <c r="O12" i="1" s="1"/>
  <c r="O11" i="1"/>
  <c r="M11" i="1"/>
  <c r="L11" i="1"/>
  <c r="O10" i="1"/>
  <c r="M10" i="1"/>
  <c r="L10" i="1"/>
  <c r="M9" i="1"/>
  <c r="L9" i="1"/>
  <c r="O9" i="1" s="1"/>
  <c r="M8" i="1"/>
  <c r="L8" i="1"/>
  <c r="O8" i="1" s="1"/>
  <c r="O7" i="1"/>
  <c r="M7" i="1"/>
  <c r="L7" i="1"/>
  <c r="O6" i="1"/>
  <c r="M6" i="1"/>
  <c r="L6" i="1"/>
  <c r="M5" i="1"/>
  <c r="L5" i="1"/>
  <c r="O5" i="1" s="1"/>
  <c r="M4" i="1"/>
  <c r="M17" i="1" s="1"/>
  <c r="L4" i="1"/>
  <c r="O4" i="1" s="1"/>
  <c r="O17" i="1" s="1"/>
</calcChain>
</file>

<file path=xl/sharedStrings.xml><?xml version="1.0" encoding="utf-8"?>
<sst xmlns="http://schemas.openxmlformats.org/spreadsheetml/2006/main" count="56" uniqueCount="33">
  <si>
    <t>zestaw do cytostatyków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</si>
  <si>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</si>
  <si>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</si>
  <si>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</si>
  <si>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</si>
  <si>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</si>
  <si>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</si>
  <si>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</si>
  <si>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</si>
  <si>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</si>
  <si>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</si>
  <si>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</si>
  <si>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</si>
  <si>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</si>
  <si>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</si>
  <si>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</si>
  <si>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</si>
  <si>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Aparat do infuzji grawitacyjnych, długość komory kroplowej wraz z kolcem nie krótsza niż 120mm, kolec z zintegrowanym filtrem przeciwbakteryjnym i samodomykającą sie klapką, górna część komory twarda, dolna część komory elastyczna, 15µm filtr cząsteczkowy, precyzyjny zacisk rolkowy, z miejscem na zabezpieczenie i unieruchomienie kolca komory kroplowej po użyciu, dł. drenu 140-180cm z końcówką lock, posiada filtr hydrofobowy na końcu drenu, zapobiegający przed wyciekaniem płynu z drenu podczas jego wypełniania oraz filtr hybrofilny w komorze kroplowej zapobiegający przed dostaniem się powietrza do drenu, po opróżnieniu komory kroplowej, i zastawka bezzwrotna zapobiegająca cofnięciu się krwi do zestawu, bez zawartości DEHP. Wymaga się *</t>
  </si>
  <si>
    <t>szt.</t>
  </si>
  <si>
    <t>Aparat do infuzji grawitacyjnych z odpowietrznikiem, z filtrem p/bakteryjnym i klapką. Automatycznie zatrzymuje infuzję po opróżnieniu"jeziorka"- filtr zatrzymujący powietrze. Z zabezpieczeniem przed wypływem płynu z drenu podczas jego wypełniania- filtr hydrofobowy na końcu drenu. Zestaw wyposażony w dodatowy port bezigłowy umożliwiający wielokrotny dostęp umieszczony nad komorą kroplową umożliwiający podaż całej dawki. Zestaw ne zawiera DEHP/ konieczność potwierdzenia odpowiednimi dokumentami. Wymaga się *</t>
  </si>
  <si>
    <t>Aparat z precyzyjnym regulatorem przepływu . Filtr powietrza posiada skuteczność filtracji bakterii ( BFE ) min.99,99999%. Regulator umożliwia stabilny i kontrolowany przepływ leku w zakresie 3 - 270 ml/h. Dren nie zawiera DEHP. Nazwa firmy na komorze kroplowej. Komora kroplowa bez PCV.</t>
  </si>
  <si>
    <t>Zestaw drenów Przeźroczystych (nie zawierających PCV i DEHP) do podaży  leków cytostatycznych. Automatycznie zatrzymuje infuzję po opróżnieniu "jeziorka"- filtr zatrzymujący powietrze. Dren główny do połączenia z płynem do przepłukania linii i możliwość podłączenia do niego 4 opakowań z lekiem cytostatycznym za pomocą pomp oraz metodą grawitacyjną; linia do przepłukiwania po każdorazowym podaniu leku bez konieczności rozłączania systemu; 5 zastawek bezigłowych zabezpieczonych dodatkowo korkami luer-lock - cztery do podłączenia krótkich drenów do przygotowania leków (kompatybilne z CytoSet Mix) -  oraz dodatkową zastawką umiejcowioną nie dalej niż 25cm od miejsca podłączenia do pacjenta - do podaży bolusa. Ergonomiczna komora kroplowa, wykonana z bardzo przezroczystego materiału. Ostry kolec, wyposażony w odpowietrznik z filtrem zabezpieczonym klapką. Zacisk rolkowy z miejscem na kolec. Filtr hydrofobowy na końcu drenu, zabezpieczający przed wyciekaniem płynu z drenu podczas jego wypełniania. Wymaga się*</t>
  </si>
  <si>
    <t>Zestaw drenów bursztynowych (nie zawierający PCV i DEHP) do podaży leków cytostatycznych. Dren główny do połączenia z płynem do przepłukania linii i możliwość podłączenia do niego opakowań z lekiem cytostatycznym metodą grawitacyjną lub za pomocą pomp. Ergonomiczna komora kroplowa, wykonana z bardzo przezroczystego materiału. Automatycznie zatrzymuje infuzję po opróżnieniu "jeziorka"- filtr zatrzymujący powietrze. Ostry kolec, wyposażony w odpowietrznik z filtrem zabezpieczonym klapką. Zacisk rolkowy z miejscem na kolec. Filtr hydrofobowy na końcu drenu, zabezpieczający przed wyciekaniem płynu z drenu podczas jego wypełniania. Wymaga się *</t>
  </si>
  <si>
    <t>Zestaw drenów przezroczysty (nie zawierających PCV i DEHP) do podaży leków cytostatycznych. Dren główny do połączenia z płynem do przepłukania linii i możliwość podłączenia do niego 2 opakowań z lekiem cytostatycznym metodą grawitacyjną; linia do przepłukiwania po każdorazowym podaniu leku bez konieczności rozłączania systemu; 3 zastawki bezigtowe zabezpieczone dodatkowo korkami luer-lock - dwie do podłączenia krótkich drenów do przygotowania leków - oraz dodatkową zastawką umiejcowioną nie dalej niż 25cm od miejsca podłączenia do pacjenta - do podaży bolusa. Ergonomiczna komora kroplowa, wykonana z bardzo przezroczystego materiału. Ostry kolec, wyposażony w odpowietrznik z filtrem zabezpieczonym klapką. Zacisk rolkowy z miejscem na kolec. Filtr hydrofobowy na końcu drenu, zabezpieczający przed wyciekaniem płynu z drenu podczas jego wypełniania. Wymaga się *</t>
  </si>
  <si>
    <t>Dren do posiadanej przez Zamawiającego pompy infuzyjnej Infusomat Space, posiadający ostry kolec komory kroplowej, odpowietrznik z filtrem przeciwbakteryjnym i klapką zamykającą, górna część komory kroplowej dopasowana do czujnika kropli, 15 um filtr infuzyjny w komorze kroplowej, zacisk rolkowy ze specjanym miejscem na unieruchomienie i zabezpieczenie kolca po zakończonej infuzji, wstawka silikonowa kontaktująca sie z mechanizmem pompy, końcówka drenu luer-lock, dł. drenu 250cm +/- 5%</t>
  </si>
  <si>
    <t>Bezpudrowe rękawice nitrylowe w kolorze popielatym zawierające naturalny wyciąg z owsa - skuteczny środek kojący o silnym działaniu nawilżającym. Wewnętrzna warstwa ochronno-nawilżająca to koloidalny wyciąg z owsa zaklasyfikowany przez FDA jako środek ochronny skóry wg USP (Farmakopei Amerykańskiej) . Zawiera formułę odpowiedzialną za pielęgnację skóry oraz przyspieszenie procesu gojenia uszkodzonego naskórka, łagodzi swędzenie i zaczerwienienie. Wysoka barierowość wirusowa i chemiczna. Zapobiegają nadmiernemu poceniu dłoni. Dostępne rozmiary XS,S,M,L,XL;  Opakowanie jednostkowe: a'100. Ceryfikacja: MDD-93/42/ECC; PPE-89/686/ECC; cytostatyki ASTM F1671; ASTM D6978; EN E374; dopuszczone do kontaktu z żywnością</t>
  </si>
  <si>
    <t>op</t>
  </si>
  <si>
    <t>Fartuch ochronny z zamkiem błyskawicznym i kieszeniami, z wykonany z wysokiej gęstości polietylenu o wadze powierzchniowej 41,5 g/m2 umożliwiający transfer powietrza i pary wodnej (oddychającego) celem zapewnienia odpowiedniego komfortu termicznego podczas użytkowania (przepuszczalność powietrza ISO 5636-5 &lt;45s). Mankiety rękawów zakończone gumką w tunelu. Kolor biały. Dostępny w rozmiarach od S do 2XL. Spełnia wymagania dla środków ochrony indywidualnej kategorii III PB [6], zgodnie z Rozporządzeniem UE 2016/425. Posiada właściwości mechaniczne: odporność na ścieranie materiału wg EN 530 Metoda 2, &gt;100 cykli; wytrzymałość na zginanie materiału wg ISO 7854 Metoda B, &gt;100 000 cykli; odporność na przebicie wg EN 863  przynajmniej &gt;10 N; wytrzymałość szwów wg EN ISO 13935-2,  &gt;50 N. Nie emituje zanieczyszczeń mechanicznych oraz chroni przed ich przenikaniem ze środka ubrania. Odporny na przenikanie typowych cytostatyków ( nie mniej niż 7 związków o klasie przenikania 5 wg EN 14325)</t>
  </si>
  <si>
    <t>Dren do pompy infuzyjnej Infusomat Space Line, do żywienia dojelitowego; dren wyposażony w uniwersalny multikonektor kompatybilny z każdym rodzajem pojemnika i bezigłowy port do wstrzyknięć; dren wyposażony w zacisk rolkowy i stopniowy adapter stożkowy do cewników do żywienia; dren wolny od PCV o długości min. 300 cm</t>
  </si>
  <si>
    <t>Zestaw do obsługi portów naczyniowych. W skład zestawu wchodzą:                                                              1.Serweta nieprzylepna 40-50x60-80cm-1szt;                                                                                                     2.Serweta z regulowanym otworem, możliwość dostosowania średnicy otworu-1szt;                                                                                                                                                     3.Rękawice sterylne lateksowe 7/7,5 - 1para;                                                                                           4.Tupfery jałowe-4szt;                                                                                                                                5.Penseta anatomiczna jednorazowa-1szt;                                                                                                       6.Igła bezpieczna z atraumatycznym szlifem łyżeczkowym, długość drenu 190 +/- 10 mm, przystosowana do iniekcji pod wysokim ciśnieniem 325PSI; wyposażona w mechanizm zapewniający minimalizację ryzyka zakłucia i wskazujący wizualne i akustyczne zabezpieczenie igły. Podkładka z gęstego tworzywa o strukturze zamkniętokomórkowej; Elastyczne i ergonomiczne skrzydełka; Możliwość stosowania w TK i MRI. Rozmiary igły 20G/22G, długości: 15/20/mm - 1szt;                                                                                               7.Zastawka dostępu bezigłowego - pojedyncza o ergonomicznym kształcie, długości 33 mm, z przezierną obudową i membraną; przepływ drogą pomiędzy obudową, a membraną; pozbawiona części metalowych, umożliwiająca stosowanie do min. 216 dostępów, automatyczny system zapobiegający cofaniu się leku/krwi w kierunku zastawki po odłączeniu.Wrzut pozytywny "0,03 ml , pakowana pojedynczo.                                                            8. Opatrunek przezroczysty do zabezpieczenia miejsca wkłucia - 1szt.</t>
  </si>
  <si>
    <t>Igła bezpieczna z atraumatycznym szlifem łyżeczkowym. Długość drenu 190mm (+/- 10mm). Przystosowana do iniekcji pod wysokim ciśnieniem; wyposażona w łatwy w obsłudze mechanizm zapewniający minimalizację ryzyka zakłucia; mechanizm wskazujący wizualne i akustyczne zabezpieczenie igły. Niski profil i podkładka z gęstego tworzywa o strukturze zamkniętokomórkowej; Elastyczne i ergonomiczne skrzydełka; Przezroczysta podstawa umożliwiająca obserwację miejsca wkłucia. Otwory ułatwiające wentylację miejsca wkłucia. Możliwość stosowania w procedurach wstrzykiwania pod ciśnieniem 325 psi. Rozmiary igły 19, 20G, , długości:  15, 20, 25, mm. Pakowana pojedynczo.Zamawiający określi rozmiar igły w czasie składania zamówienia.</t>
  </si>
  <si>
    <t>Zestaw do upustu krwi:                                                                                                                                                          Pojemniki do krwi pojedyńcze 450 ml CPDA-1, zestaw pojedyńczy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</si>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</sst>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2" workbookViewId="0">
      <selection activeCell="F5" sqref="F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1.140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5" s="4" customFormat="1" ht="285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6">
        <v>1000</v>
      </c>
      <c r="K4" s="6"/>
      <c r="L4" s="6">
        <f t="shared" ref="L4:L16" si="0">K4*((100+N4)/100)</f>
        <v>0</v>
      </c>
      <c r="M4" s="6">
        <f t="shared" ref="M4:M16" si="1">J4*K4</f>
        <v>0</v>
      </c>
      <c r="N4" s="6"/>
      <c r="O4" s="6">
        <f t="shared" ref="O4:O16" si="2">J4*L4</f>
        <v>0</v>
      </c>
    </row>
    <row r="5" spans="1:15" s="4" customFormat="1" ht="195" x14ac:dyDescent="0.25">
      <c r="A5" s="2">
        <v>2</v>
      </c>
      <c r="B5" s="2"/>
      <c r="C5" s="2" t="s">
        <v>16</v>
      </c>
      <c r="D5" s="2" t="s">
        <v>19</v>
      </c>
      <c r="E5" s="2"/>
      <c r="F5" s="2"/>
      <c r="G5" s="2"/>
      <c r="H5" s="2" t="s">
        <v>18</v>
      </c>
      <c r="I5" s="2"/>
      <c r="J5" s="6">
        <v>5000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5" s="4" customFormat="1" ht="120" x14ac:dyDescent="0.25">
      <c r="A6" s="2">
        <v>3</v>
      </c>
      <c r="B6" s="2"/>
      <c r="C6" s="2" t="s">
        <v>16</v>
      </c>
      <c r="D6" s="2" t="s">
        <v>20</v>
      </c>
      <c r="E6" s="2"/>
      <c r="F6" s="2"/>
      <c r="G6" s="2"/>
      <c r="H6" s="2" t="s">
        <v>18</v>
      </c>
      <c r="I6" s="2"/>
      <c r="J6" s="6">
        <v>300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5" s="4" customFormat="1" ht="405" x14ac:dyDescent="0.25">
      <c r="A7" s="2">
        <v>4</v>
      </c>
      <c r="B7" s="2"/>
      <c r="C7" s="2" t="s">
        <v>16</v>
      </c>
      <c r="D7" s="2" t="s">
        <v>21</v>
      </c>
      <c r="E7" s="2"/>
      <c r="F7" s="2"/>
      <c r="G7" s="2"/>
      <c r="H7" s="2" t="s">
        <v>18</v>
      </c>
      <c r="I7" s="2"/>
      <c r="J7" s="6">
        <v>150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5" s="4" customFormat="1" ht="255" x14ac:dyDescent="0.25">
      <c r="A8" s="2">
        <v>5</v>
      </c>
      <c r="B8" s="2"/>
      <c r="C8" s="2" t="s">
        <v>16</v>
      </c>
      <c r="D8" s="2" t="s">
        <v>22</v>
      </c>
      <c r="E8" s="2"/>
      <c r="F8" s="2"/>
      <c r="G8" s="2"/>
      <c r="H8" s="2" t="s">
        <v>18</v>
      </c>
      <c r="I8" s="2"/>
      <c r="J8" s="6">
        <v>200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5" s="4" customFormat="1" ht="345" x14ac:dyDescent="0.25">
      <c r="A9" s="2">
        <v>6</v>
      </c>
      <c r="B9" s="2"/>
      <c r="C9" s="2" t="s">
        <v>16</v>
      </c>
      <c r="D9" s="2" t="s">
        <v>23</v>
      </c>
      <c r="E9" s="2"/>
      <c r="F9" s="2"/>
      <c r="G9" s="2"/>
      <c r="H9" s="2" t="s">
        <v>18</v>
      </c>
      <c r="I9" s="2"/>
      <c r="J9" s="6">
        <v>3000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5" s="4" customFormat="1" ht="195" x14ac:dyDescent="0.25">
      <c r="A10" s="2">
        <v>7</v>
      </c>
      <c r="B10" s="2"/>
      <c r="C10" s="2" t="s">
        <v>16</v>
      </c>
      <c r="D10" s="2" t="s">
        <v>24</v>
      </c>
      <c r="E10" s="2"/>
      <c r="F10" s="2"/>
      <c r="G10" s="2"/>
      <c r="H10" s="2" t="s">
        <v>18</v>
      </c>
      <c r="I10" s="2"/>
      <c r="J10" s="6">
        <v>100</v>
      </c>
      <c r="K10" s="6"/>
      <c r="L10" s="6">
        <f t="shared" si="0"/>
        <v>0</v>
      </c>
      <c r="M10" s="6">
        <f t="shared" si="1"/>
        <v>0</v>
      </c>
      <c r="N10" s="6"/>
      <c r="O10" s="6">
        <f t="shared" si="2"/>
        <v>0</v>
      </c>
    </row>
    <row r="11" spans="1:15" s="4" customFormat="1" ht="285" x14ac:dyDescent="0.25">
      <c r="A11" s="2">
        <v>8</v>
      </c>
      <c r="B11" s="2"/>
      <c r="C11" s="2" t="s">
        <v>16</v>
      </c>
      <c r="D11" s="2" t="s">
        <v>25</v>
      </c>
      <c r="E11" s="2"/>
      <c r="F11" s="2"/>
      <c r="G11" s="2"/>
      <c r="H11" s="2" t="s">
        <v>26</v>
      </c>
      <c r="I11" s="2"/>
      <c r="J11" s="6">
        <v>100</v>
      </c>
      <c r="K11" s="6"/>
      <c r="L11" s="6">
        <f t="shared" si="0"/>
        <v>0</v>
      </c>
      <c r="M11" s="6">
        <f t="shared" si="1"/>
        <v>0</v>
      </c>
      <c r="N11" s="6"/>
      <c r="O11" s="6">
        <f t="shared" si="2"/>
        <v>0</v>
      </c>
    </row>
    <row r="12" spans="1:15" s="4" customFormat="1" ht="390" x14ac:dyDescent="0.25">
      <c r="A12" s="2">
        <v>9</v>
      </c>
      <c r="B12" s="2"/>
      <c r="C12" s="2" t="s">
        <v>16</v>
      </c>
      <c r="D12" s="2" t="s">
        <v>27</v>
      </c>
      <c r="E12" s="2"/>
      <c r="F12" s="2"/>
      <c r="G12" s="2"/>
      <c r="H12" s="2" t="s">
        <v>18</v>
      </c>
      <c r="I12" s="2"/>
      <c r="J12" s="6">
        <v>200</v>
      </c>
      <c r="K12" s="6"/>
      <c r="L12" s="6">
        <f t="shared" si="0"/>
        <v>0</v>
      </c>
      <c r="M12" s="6">
        <f t="shared" si="1"/>
        <v>0</v>
      </c>
      <c r="N12" s="6"/>
      <c r="O12" s="6">
        <f t="shared" si="2"/>
        <v>0</v>
      </c>
    </row>
    <row r="13" spans="1:15" s="4" customFormat="1" ht="120" x14ac:dyDescent="0.25">
      <c r="A13" s="2">
        <v>10</v>
      </c>
      <c r="B13" s="2"/>
      <c r="C13" s="2" t="s">
        <v>16</v>
      </c>
      <c r="D13" s="2" t="s">
        <v>28</v>
      </c>
      <c r="E13" s="2"/>
      <c r="F13" s="2"/>
      <c r="G13" s="2"/>
      <c r="H13" s="2" t="s">
        <v>18</v>
      </c>
      <c r="I13" s="2"/>
      <c r="J13" s="6">
        <v>400</v>
      </c>
      <c r="K13" s="6"/>
      <c r="L13" s="6">
        <f t="shared" si="0"/>
        <v>0</v>
      </c>
      <c r="M13" s="6">
        <f t="shared" si="1"/>
        <v>0</v>
      </c>
      <c r="N13" s="6"/>
      <c r="O13" s="6">
        <f t="shared" si="2"/>
        <v>0</v>
      </c>
    </row>
    <row r="14" spans="1:15" s="4" customFormat="1" ht="409.5" x14ac:dyDescent="0.25">
      <c r="A14" s="2">
        <v>11</v>
      </c>
      <c r="B14" s="2"/>
      <c r="C14" s="2" t="s">
        <v>16</v>
      </c>
      <c r="D14" s="2" t="s">
        <v>29</v>
      </c>
      <c r="E14" s="2"/>
      <c r="F14" s="2"/>
      <c r="G14" s="2"/>
      <c r="H14" s="2" t="s">
        <v>18</v>
      </c>
      <c r="I14" s="2"/>
      <c r="J14" s="6">
        <v>90</v>
      </c>
      <c r="K14" s="6"/>
      <c r="L14" s="6">
        <f t="shared" si="0"/>
        <v>0</v>
      </c>
      <c r="M14" s="6">
        <f t="shared" si="1"/>
        <v>0</v>
      </c>
      <c r="N14" s="6"/>
      <c r="O14" s="6">
        <f t="shared" si="2"/>
        <v>0</v>
      </c>
    </row>
    <row r="15" spans="1:15" s="4" customFormat="1" ht="285" x14ac:dyDescent="0.25">
      <c r="A15" s="2">
        <v>12</v>
      </c>
      <c r="B15" s="2"/>
      <c r="C15" s="2" t="s">
        <v>16</v>
      </c>
      <c r="D15" s="2" t="s">
        <v>30</v>
      </c>
      <c r="E15" s="2"/>
      <c r="F15" s="2"/>
      <c r="G15" s="2"/>
      <c r="H15" s="2" t="s">
        <v>18</v>
      </c>
      <c r="I15" s="2"/>
      <c r="J15" s="6">
        <v>700</v>
      </c>
      <c r="K15" s="6"/>
      <c r="L15" s="6">
        <f t="shared" si="0"/>
        <v>0</v>
      </c>
      <c r="M15" s="6">
        <f t="shared" si="1"/>
        <v>0</v>
      </c>
      <c r="N15" s="6"/>
      <c r="O15" s="6">
        <f t="shared" si="2"/>
        <v>0</v>
      </c>
    </row>
    <row r="16" spans="1:15" s="4" customFormat="1" ht="45" x14ac:dyDescent="0.25">
      <c r="A16" s="2">
        <v>13</v>
      </c>
      <c r="B16" s="2"/>
      <c r="C16" s="2" t="s">
        <v>16</v>
      </c>
      <c r="D16" s="2" t="s">
        <v>31</v>
      </c>
      <c r="E16" s="2"/>
      <c r="F16" s="2"/>
      <c r="G16" s="2"/>
      <c r="H16" s="2" t="s">
        <v>18</v>
      </c>
      <c r="I16" s="2"/>
      <c r="J16" s="6">
        <v>200</v>
      </c>
      <c r="K16" s="6"/>
      <c r="L16" s="6">
        <f t="shared" si="0"/>
        <v>0</v>
      </c>
      <c r="M16" s="6">
        <f t="shared" si="1"/>
        <v>0</v>
      </c>
      <c r="N16" s="6"/>
      <c r="O16" s="6">
        <f t="shared" si="2"/>
        <v>0</v>
      </c>
    </row>
    <row r="17" spans="9:16" s="4" customFormat="1" x14ac:dyDescent="0.25">
      <c r="I17" s="4" t="s">
        <v>32</v>
      </c>
      <c r="J17" s="6"/>
      <c r="K17" s="6"/>
      <c r="L17" s="6"/>
      <c r="M17" s="6">
        <f>SUM(M4:M16)</f>
        <v>0</v>
      </c>
      <c r="N17" s="6"/>
      <c r="O17" s="6">
        <f>SUM(O4:O16)</f>
        <v>0</v>
      </c>
      <c r="P17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 do cytostatyków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2022-06-30T06:57:14Z</dcterms:created>
  <dcterms:modified xsi:type="dcterms:W3CDTF">2022-06-30T07:06:03Z</dcterms:modified>
  <cp:category/>
</cp:coreProperties>
</file>