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ostepowania po 18 Pażdziernika\2022\POZA USTAWĄ\94 PU 22 OPATRUNKI SPECJALISTYCZNE\"/>
    </mc:Choice>
  </mc:AlternateContent>
  <xr:revisionPtr revIDLastSave="0" documentId="13_ncr:1_{0C6D34FB-7BB6-4A06-8F86-3173943FC9A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Materiały opatrunkowe 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5" i="1" l="1"/>
  <c r="O5" i="1" s="1"/>
  <c r="M5" i="1"/>
  <c r="L6" i="1"/>
  <c r="O6" i="1" s="1"/>
  <c r="M6" i="1"/>
  <c r="L7" i="1"/>
  <c r="O7" i="1" s="1"/>
  <c r="M7" i="1"/>
  <c r="L8" i="1"/>
  <c r="M8" i="1"/>
  <c r="O8" i="1"/>
  <c r="L9" i="1"/>
  <c r="M9" i="1"/>
  <c r="O9" i="1"/>
  <c r="L10" i="1"/>
  <c r="O10" i="1" s="1"/>
  <c r="M10" i="1"/>
  <c r="L11" i="1"/>
  <c r="O11" i="1" s="1"/>
  <c r="M11" i="1"/>
  <c r="L12" i="1"/>
  <c r="M12" i="1"/>
  <c r="O12" i="1"/>
  <c r="L13" i="1"/>
  <c r="M13" i="1"/>
  <c r="O13" i="1"/>
  <c r="L14" i="1"/>
  <c r="O14" i="1" s="1"/>
  <c r="M14" i="1"/>
  <c r="L15" i="1"/>
  <c r="O15" i="1" s="1"/>
  <c r="M15" i="1"/>
  <c r="L4" i="1"/>
  <c r="M4" i="1"/>
  <c r="O4" i="1"/>
  <c r="M16" i="1" l="1"/>
  <c r="O16" i="1"/>
</calcChain>
</file>

<file path=xl/sharedStrings.xml><?xml version="1.0" encoding="utf-8"?>
<sst xmlns="http://schemas.openxmlformats.org/spreadsheetml/2006/main" count="54" uniqueCount="33">
  <si>
    <t>Opatrunki specjalityczne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</si>
  <si>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</si>
  <si>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</si>
  <si>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</si>
  <si>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</si>
  <si>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</si>
  <si>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</si>
  <si>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</si>
  <si>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</si>
  <si>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</si>
  <si>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</si>
  <si>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</si>
  <si>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</si>
  <si>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</si>
  <si>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</si>
  <si>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</si>
  <si>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GL.10</t>
  </si>
  <si>
    <t>Przezroczysty opatrunek z PU do kaniul obwodowych u dzieci, 5 x 5,7 cm z wycięciem, wzmocnienie włókniną w części obejmującej kaniulę, z  ramką i 2 paskami, aplikacja kolorowa dla dzieci, odporny na działanie środków dezynfekcyjnych zawierających alkohol, wyrób medyczny klasy IIa,  opakowanie  typu folia-folia. Potwierdzenie bariery folii dla wirusów =&amp;gt;27nm przez niezależne laboratorium na podstawie badań statystycznie znamiennej ilości próbek (min 32). opakowanie a 100 szt</t>
  </si>
  <si>
    <t>op</t>
  </si>
  <si>
    <t>Przezroczysty opatrunek z PU  z wycięciem do cewników centralnych, ze wzmocnionym  włókniną od spodu obrzeżem z 4- stron, obrzeże z drobnymi poprzecznymi nacięciami, 8,5 x 11,5 cm, 2 szerokie min. 2,5-3,5 cm aplikatory, z ramką, laminowana metka do oznaczeń  i szeroki laminowany pasek i mocujący z mocnej rozciągliwej włókniny, szybka aplikacja w 2 krokach (papier zabezpieczający i ramka), klej akrylowy naniesiony w siateczkę (folia) i ze wzorem kropek (włóknina) w sposób gwarantujący wysoką przepuszczalność dla pary wodnej, odporny na działanie środków dezynfekcyjnych zawierających alkohol, wyrób medyczny klasy IIa, opakowanie typu folia-folia. Potwierdzenie bariery folii dla wirusów =&amp;gt;27nm przez niezależne laboratorium na podstawie badań statystycznie znamiennej ilości próbek (min 32). 50 sztuk w opakowaniu</t>
  </si>
  <si>
    <t>Bakteriobójczy przylepny opatrunek z PU do cewników centralnych z hydrożelem zawierającym 2% glukonian chlorheksydyny o natychmiastowym działaniu po aplikacji. Przezroczysty, z wycięciem, ze wzmocnionym  włókniną od spodu obrzeżem, 10 x 12  cm, z ramką, metką i szerokim paskiem mocującym z wycięciem, odporny na działanie środków dezynfekcyjnych zawierających alkohol, wyrób medyczny klasy III opakowanie typu folia-folia. Potwierdzenie bariery folii dla wirusów =&amp;gt;27nm przez niezależne laboratorium na podstawie badań statystycznie znamiennej ilości próbek (min 32). Potwierdzona klinicznie RBK redukcja zakażeń odcewnikowych. 25 sztuk w opakowaniu</t>
  </si>
  <si>
    <t>Bakteriobójczy przylepny opatrunek z PU do cewników centralnych z hydrożelem zawierającym 2% glukonian chlorheksydyny o natychmiastowym działaniu po aplikacji. Przezroczysty, z wycięciem, ze wzmocnionym  włókniną od spodu obrzeżem, 8,5cm x 11,5 cm, z ramką, metką i szerokim paskiem mocującym z wycięciem, odporny na działanie środków dezynfekcyjnych zawierających alkohol, wyrób medyczny klasy III opakowanie typu folia-folia. Potwierdzenie bariery folii dla wirusów =&amp;gt;27nm przez niezależne laboratorium na podstawie badań statystycznie znamiennej ilości próbek (min 32). Potwierdzona klinicznie RBK redukcja zakażeń odcewnikowych. 25 sztuk w opakowaniu.</t>
  </si>
  <si>
    <t>Bakteriobójczy przylepny opatrunek z PU do cewników centralnych z hydrożelem zawierającym 2% glukonian chlorheksydyny o natychmiastowym działaniu po aplikacji. Przezroczysty, z wycięciem, ze wzmocnionym  włókniną od spodu obrzeżem, 7 cm x 8,5 cm, z ramką, metką i szerokim paskiem mocującym z wycięciem, odporny na działanie środków dezynfekcyjnych zawierających alkohol, wyrób medyczny klasy III opakowanie typu folia-folia. Potwierdzenie bariery folii dla wirusów =&amp;gt;27nm przez niezależne laboratorium na podstawie badań statystycznie znamiennej ilości próbek (min 32). Potwierdzona klinicznie RBK redukcja zakażeń odcewnikowych. 25 szt /op</t>
  </si>
  <si>
    <t xml:space="preserve">OPATRUNKI- sterylne, półprzepuszczalne; - hipoalergiczne; - wodoodporne; - ramka ułatwiająca aplikację; - wielkość  5,0 cm x5,7 cm; - wzmocnienie włókninowe brzeze w części obejmującej kaniulę w celu lepszego mocowania i dłuższego czasu stosowania oraz zmniejszenia ryzyka odklejania sie brzegów opatrunku;      - możliwość utrzymania opatrunku do 7 dni w przypadku cewników centralnych          - sterylne paski mocujące wykonane z  włókniny laminowanewodoodporną, oddychajacą folią umożliwiające oznakowanie i dodatkowe zabezpieczenie kaniuli; - odporne na działanie środków dezynfekcyjnych zawierających alkohol; - Klej akrylowy naniesiony w siateczkę (folia) i ze wzrorem kropek (włóknina) w sposób gwarantujący wysoką przepuszczalność dla pary wodnej; - nie pozostawia na skórze kleju po zdjęciu opatrunku;  - potwierdzenie bariery folii dla wirusów =&gt;27nm przez niezależne laboratorium. 100 SZTUK W OPAKOWANIU                                                </t>
  </si>
  <si>
    <t>OP</t>
  </si>
  <si>
    <t>Bezszwowy przyrząd mocujący centralne cewniki naczyniowe o rozmiarze do 12F. Przyrząd mocujący składa się z delikatnego włókninowego podłoża, pokrytego silikonowym klejem oraz specjalnie uformowanego tworzywa sztucznego do przeprowadzenia i stabilizacji kanałów cewnika naczyniowego. Dołączony do przyrządu przezroczysty  opatrunek bakteriobójczy z hydrożelem, zawierającym wagowo 2% roztwór glukonianu chlorheksydyny (wyrób medyczny klasy III.) Czas utrzymania na wkłuciu do 7 dni. Opakowanie folia-papier. W każdym jednostkowym opakowaniu obrazkowa samoprzylepna instrukcja aplikacji. 20 SZT W OPAKOWANIU</t>
  </si>
  <si>
    <t>Korek dezynfekcyjny jednokrotnego użytku do łączników bezigłowych typu luer. Szczelna ochrona po założeniu na łącznik, z gąbką nasączoną 70% alkoholem izopropylowym. Dezynfekcja w ciągu 1 minuty. Ochrona łącznika przed skażeniem zewnętrznym przez 7 dni. Każdy korek oznaczony datą ważności i numerem serii. Sterylny, dostarczany pojedynczo, zabezpieczony plastikową folią, w kolorze zielonym różnicującym bezpieczne porty od niezdezynfekowanych. 270 SZT W OPAKOWANIU</t>
  </si>
  <si>
    <t>sterylny bezalkoholowy trójpolimerowy preparat z silikonem do ochrony skóry zdrowej i uszkodzonej, dodatek plastycyzera zapewnia niepękającą barierę na skórze. działanie ochronne przez 72 godziny, skuteczność ochrony skóry przed uszkodzeniem przez mocz/kał potwierdzona klinicznie na grupie minimum 900 pacjentów (załączyć wykaz publikacji badań klinicznych). 12 SZTUK W OPAKOWANIU</t>
  </si>
  <si>
    <t>Przylepiec chirurgiczny, hypoalergiczny, z rozciągliwej włókniny poliestrowej, perforowanej co 5 cm, łatwy do dzielenia poprzecznego  bez użycia nożyczek, trudnobrudzący, wybitnie delikatny dla skóry pacjenta, niepozostawiający resztek kleju na skórze, wysoka i długotrwała przylepność,  klej akrylowy: bez zawartości tlenku cynku, kauczuku i lateksu, wodoodporny, równomiernie naniesiony na całej powierzchni, nie klejący się do rękawiczek, bez papieru zabezpieczającego. Wymiary 10,1 cm x 9,1 m. 12 sztuk w opakowaniu</t>
  </si>
  <si>
    <t xml:space="preserve">Przylepiec chirurgiczny, hypoalergiczny, z rozciągliwej włókniny poliestrowej, perforowanej co 5 cm, łatwy do dzielenia poprzecznego  bez użycia nożyczek, trudnobrudzący, wybitnie delikatny dla skóry pacjenta, niepozostawiający resztek kleju na skórze, wysoka i długotrwała przylepność,  klej akrylowy: bez zawartości tlenku cynku, kauczuku i lateksu, wodoodporny, równomiernie naniesiony na całej powierzchni, nie klejący się do rękawiczek, bez papieru zabezpieczającego. Wymiar 15,2 cm x 9,1 m.  12 sztuk w opakowaniu  </t>
  </si>
  <si>
    <t xml:space="preserve"> </t>
  </si>
  <si>
    <t>Razem</t>
  </si>
  <si>
    <t>Opatrunki sterylne, półprzepuszczalne;
- hipoalergiczne;
- wodoodporne;
- ramka ułatwiająca aplikację;
- wielkość  3,8 cm x 4,5 cm;
- wzmocnienie włókninowe brzeze w części obejmującej kaniulę w celu lepszego mocowania i dłuższego czasu stosowania oraz zmniejszenia ryzyka odklejania sie brzegów opatrunku;                   - możliwość utrzymania opatrunku do 7 dni w przypadku cewników centralnych            - sterylne paski mocujące wykonane z  włókniny laminowanewodoodporną, oddychajacą folią umożliwiające oznakowanie i dodatkowe zabezpieczenie kaniuli;
- odporne na działanie środków dezynfekcyjnych zawierających alkohol;
- Klej akrylowy naniesiony w siateczkę (folia) i ze wzrorem kropek (włóknina) w sposób gwarantujący wysoką przepuszczalność dla pary wodnej;
- nie pozostawia na skórze kleju po zdjęciu opatrunku; 
- potwierdzenie bariery folii dla wirusów =&gt;27nm przez niezależne laboratorium na podstawie badań. 100 sztuk w opakowaniu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</si>
</sst>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  <charset val="1"/>
    </font>
    <font>
      <b/>
      <sz val="14"/>
      <color rgb="FF000000"/>
      <name val="Calibri"/>
      <charset val="1"/>
    </font>
    <font>
      <b/>
      <sz val="11"/>
      <color rgb="FF000000"/>
      <name val="Calibri"/>
      <charset val="1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4" fillId="0" borderId="0" xfId="0" applyFont="1"/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2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 wrapText="1"/>
    </xf>
    <xf numFmtId="164" fontId="0" fillId="0" borderId="0" xfId="0" applyNumberForma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A8" zoomScaleNormal="100" workbookViewId="0">
      <selection activeCell="D9" sqref="D9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.285156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7" ht="18.75" x14ac:dyDescent="0.3">
      <c r="F1" s="1" t="s">
        <v>0</v>
      </c>
    </row>
    <row r="2" spans="1:17" s="3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7" s="3" customFormat="1" x14ac:dyDescent="0.25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7" s="3" customFormat="1" ht="105" x14ac:dyDescent="0.25">
      <c r="A4" s="4">
        <v>1</v>
      </c>
      <c r="B4" s="4"/>
      <c r="C4" s="4" t="s">
        <v>16</v>
      </c>
      <c r="D4" s="4" t="s">
        <v>17</v>
      </c>
      <c r="E4" s="4"/>
      <c r="F4" s="4"/>
      <c r="G4" s="4"/>
      <c r="H4" s="4" t="s">
        <v>18</v>
      </c>
      <c r="I4" s="4"/>
      <c r="J4" s="5">
        <v>30</v>
      </c>
      <c r="K4" s="11"/>
      <c r="L4" s="11">
        <f>K4*(100+N4)/100</f>
        <v>0</v>
      </c>
      <c r="M4" s="11">
        <f>J4*K4</f>
        <v>0</v>
      </c>
      <c r="N4" s="14">
        <v>8</v>
      </c>
      <c r="O4" s="12">
        <f>J4*L4</f>
        <v>0</v>
      </c>
    </row>
    <row r="5" spans="1:17" s="3" customFormat="1" ht="195" x14ac:dyDescent="0.25">
      <c r="A5" s="4">
        <v>2</v>
      </c>
      <c r="B5" s="4"/>
      <c r="C5" s="4" t="s">
        <v>16</v>
      </c>
      <c r="D5" s="4" t="s">
        <v>19</v>
      </c>
      <c r="E5" s="4"/>
      <c r="F5" s="4"/>
      <c r="G5" s="4"/>
      <c r="H5" s="4" t="s">
        <v>18</v>
      </c>
      <c r="I5" s="4"/>
      <c r="J5" s="5">
        <v>40</v>
      </c>
      <c r="K5" s="11"/>
      <c r="L5" s="11">
        <f t="shared" ref="L5:L15" si="0">K5*(100+N5)/100</f>
        <v>0</v>
      </c>
      <c r="M5" s="11">
        <f t="shared" ref="M5:M15" si="1">J5*K5</f>
        <v>0</v>
      </c>
      <c r="N5" s="14">
        <v>8</v>
      </c>
      <c r="O5" s="12">
        <f t="shared" ref="O5:O15" si="2">J5*L5</f>
        <v>0</v>
      </c>
    </row>
    <row r="6" spans="1:17" s="3" customFormat="1" ht="150" x14ac:dyDescent="0.25">
      <c r="A6" s="4">
        <v>3</v>
      </c>
      <c r="B6" s="4"/>
      <c r="C6" s="4" t="s">
        <v>16</v>
      </c>
      <c r="D6" s="4" t="s">
        <v>20</v>
      </c>
      <c r="E6" s="4"/>
      <c r="F6" s="4"/>
      <c r="G6" s="4"/>
      <c r="H6" s="4" t="s">
        <v>18</v>
      </c>
      <c r="I6" s="4"/>
      <c r="J6" s="5">
        <v>40</v>
      </c>
      <c r="K6" s="11"/>
      <c r="L6" s="11">
        <f t="shared" si="0"/>
        <v>0</v>
      </c>
      <c r="M6" s="11">
        <f t="shared" si="1"/>
        <v>0</v>
      </c>
      <c r="N6" s="14">
        <v>8</v>
      </c>
      <c r="O6" s="12">
        <f t="shared" si="2"/>
        <v>0</v>
      </c>
    </row>
    <row r="7" spans="1:17" s="3" customFormat="1" ht="150" x14ac:dyDescent="0.25">
      <c r="A7" s="4">
        <v>4</v>
      </c>
      <c r="B7" s="4"/>
      <c r="C7" s="4" t="s">
        <v>16</v>
      </c>
      <c r="D7" s="4" t="s">
        <v>21</v>
      </c>
      <c r="E7" s="4"/>
      <c r="F7" s="4"/>
      <c r="G7" s="4"/>
      <c r="H7" s="4" t="s">
        <v>18</v>
      </c>
      <c r="I7" s="4"/>
      <c r="J7" s="5">
        <v>30</v>
      </c>
      <c r="K7" s="11"/>
      <c r="L7" s="11">
        <f t="shared" si="0"/>
        <v>0</v>
      </c>
      <c r="M7" s="11">
        <f t="shared" si="1"/>
        <v>0</v>
      </c>
      <c r="N7" s="14">
        <v>8</v>
      </c>
      <c r="O7" s="12">
        <f t="shared" si="2"/>
        <v>0</v>
      </c>
    </row>
    <row r="8" spans="1:17" s="3" customFormat="1" ht="285" x14ac:dyDescent="0.25">
      <c r="A8" s="4"/>
      <c r="B8" s="4"/>
      <c r="C8" s="4" t="s">
        <v>16</v>
      </c>
      <c r="D8" s="6" t="s">
        <v>32</v>
      </c>
      <c r="E8" s="4"/>
      <c r="F8" s="4"/>
      <c r="G8" s="4"/>
      <c r="H8" s="4" t="s">
        <v>18</v>
      </c>
      <c r="I8" s="4"/>
      <c r="J8" s="5">
        <v>5</v>
      </c>
      <c r="K8" s="11"/>
      <c r="L8" s="11">
        <f t="shared" si="0"/>
        <v>0</v>
      </c>
      <c r="M8" s="11">
        <f t="shared" si="1"/>
        <v>0</v>
      </c>
      <c r="N8" s="14">
        <v>8</v>
      </c>
      <c r="O8" s="12">
        <f t="shared" si="2"/>
        <v>0</v>
      </c>
    </row>
    <row r="9" spans="1:17" s="3" customFormat="1" ht="150" x14ac:dyDescent="0.25">
      <c r="A9" s="4">
        <v>5</v>
      </c>
      <c r="B9" s="4"/>
      <c r="C9" s="4" t="s">
        <v>16</v>
      </c>
      <c r="D9" s="4" t="s">
        <v>22</v>
      </c>
      <c r="E9" s="4"/>
      <c r="F9" s="4"/>
      <c r="G9" s="4"/>
      <c r="H9" s="4" t="s">
        <v>18</v>
      </c>
      <c r="I9" s="4"/>
      <c r="J9" s="5">
        <v>10</v>
      </c>
      <c r="K9" s="11"/>
      <c r="L9" s="11">
        <f t="shared" si="0"/>
        <v>0</v>
      </c>
      <c r="M9" s="11">
        <f t="shared" si="1"/>
        <v>0</v>
      </c>
      <c r="N9" s="14">
        <v>8</v>
      </c>
      <c r="O9" s="12">
        <f t="shared" si="2"/>
        <v>0</v>
      </c>
    </row>
    <row r="10" spans="1:17" s="3" customFormat="1" ht="210" x14ac:dyDescent="0.25">
      <c r="A10" s="4"/>
      <c r="B10" s="4"/>
      <c r="C10" s="4" t="s">
        <v>16</v>
      </c>
      <c r="D10" s="7" t="s">
        <v>23</v>
      </c>
      <c r="E10" s="4"/>
      <c r="F10" s="4"/>
      <c r="G10" s="4"/>
      <c r="H10" s="4" t="s">
        <v>24</v>
      </c>
      <c r="I10" s="4"/>
      <c r="J10" s="5">
        <v>10</v>
      </c>
      <c r="K10" s="11"/>
      <c r="L10" s="11">
        <f t="shared" si="0"/>
        <v>0</v>
      </c>
      <c r="M10" s="11">
        <f t="shared" si="1"/>
        <v>0</v>
      </c>
      <c r="N10" s="14">
        <v>8</v>
      </c>
      <c r="O10" s="12">
        <f t="shared" si="2"/>
        <v>0</v>
      </c>
    </row>
    <row r="11" spans="1:17" s="3" customFormat="1" ht="150" x14ac:dyDescent="0.25">
      <c r="A11" s="4"/>
      <c r="B11" s="4"/>
      <c r="C11" s="4" t="s">
        <v>16</v>
      </c>
      <c r="D11" s="7" t="s">
        <v>25</v>
      </c>
      <c r="E11" s="4"/>
      <c r="F11" s="4"/>
      <c r="G11" s="4"/>
      <c r="H11" s="4" t="s">
        <v>24</v>
      </c>
      <c r="I11" s="4"/>
      <c r="J11" s="5">
        <v>5</v>
      </c>
      <c r="K11" s="11"/>
      <c r="L11" s="11">
        <f t="shared" si="0"/>
        <v>0</v>
      </c>
      <c r="M11" s="11">
        <f t="shared" si="1"/>
        <v>0</v>
      </c>
      <c r="N11" s="14">
        <v>8</v>
      </c>
      <c r="O11" s="12">
        <f t="shared" si="2"/>
        <v>0</v>
      </c>
    </row>
    <row r="12" spans="1:17" s="3" customFormat="1" ht="170.1" customHeight="1" x14ac:dyDescent="0.25">
      <c r="A12" s="4"/>
      <c r="B12" s="4"/>
      <c r="C12" s="4" t="s">
        <v>16</v>
      </c>
      <c r="D12" s="7" t="s">
        <v>26</v>
      </c>
      <c r="E12" s="4"/>
      <c r="F12" s="4"/>
      <c r="G12" s="4"/>
      <c r="H12" s="4" t="s">
        <v>24</v>
      </c>
      <c r="I12" s="4"/>
      <c r="J12" s="5">
        <v>30</v>
      </c>
      <c r="K12" s="11"/>
      <c r="L12" s="11">
        <f t="shared" si="0"/>
        <v>0</v>
      </c>
      <c r="M12" s="11">
        <f t="shared" si="1"/>
        <v>0</v>
      </c>
      <c r="N12" s="14">
        <v>8</v>
      </c>
      <c r="O12" s="12">
        <f t="shared" si="2"/>
        <v>0</v>
      </c>
    </row>
    <row r="13" spans="1:17" s="3" customFormat="1" ht="131.25" customHeight="1" x14ac:dyDescent="0.25">
      <c r="A13" s="4"/>
      <c r="B13" s="4"/>
      <c r="C13" s="4" t="s">
        <v>16</v>
      </c>
      <c r="D13" s="7" t="s">
        <v>27</v>
      </c>
      <c r="E13" s="4"/>
      <c r="F13" s="4"/>
      <c r="G13" s="4"/>
      <c r="H13" s="4" t="s">
        <v>24</v>
      </c>
      <c r="I13" s="4"/>
      <c r="J13" s="5">
        <v>5</v>
      </c>
      <c r="K13" s="11"/>
      <c r="L13" s="11">
        <f t="shared" si="0"/>
        <v>0</v>
      </c>
      <c r="M13" s="11">
        <f t="shared" si="1"/>
        <v>0</v>
      </c>
      <c r="N13" s="14">
        <v>8</v>
      </c>
      <c r="O13" s="12">
        <f t="shared" si="2"/>
        <v>0</v>
      </c>
    </row>
    <row r="14" spans="1:17" s="3" customFormat="1" ht="167.1" customHeight="1" x14ac:dyDescent="0.25">
      <c r="A14" s="4"/>
      <c r="B14" s="4"/>
      <c r="C14" s="4" t="s">
        <v>16</v>
      </c>
      <c r="D14" s="7" t="s">
        <v>28</v>
      </c>
      <c r="E14" s="4"/>
      <c r="F14" s="4"/>
      <c r="G14" s="4"/>
      <c r="H14" s="4" t="s">
        <v>18</v>
      </c>
      <c r="I14" s="4"/>
      <c r="J14" s="5">
        <v>10</v>
      </c>
      <c r="K14" s="11"/>
      <c r="L14" s="11">
        <f t="shared" si="0"/>
        <v>0</v>
      </c>
      <c r="M14" s="11">
        <f t="shared" si="1"/>
        <v>0</v>
      </c>
      <c r="N14" s="14">
        <v>8</v>
      </c>
      <c r="O14" s="12">
        <f t="shared" si="2"/>
        <v>0</v>
      </c>
      <c r="Q14" s="15"/>
    </row>
    <row r="15" spans="1:17" s="3" customFormat="1" ht="179.85" customHeight="1" x14ac:dyDescent="0.25">
      <c r="A15" s="4"/>
      <c r="B15" s="4"/>
      <c r="C15" s="4" t="s">
        <v>16</v>
      </c>
      <c r="D15" s="7" t="s">
        <v>29</v>
      </c>
      <c r="E15" s="4"/>
      <c r="F15" s="4"/>
      <c r="G15" s="4"/>
      <c r="H15" s="4" t="s">
        <v>18</v>
      </c>
      <c r="I15" s="4"/>
      <c r="J15" s="5">
        <v>10</v>
      </c>
      <c r="K15" s="11"/>
      <c r="L15" s="11">
        <f t="shared" si="0"/>
        <v>0</v>
      </c>
      <c r="M15" s="11">
        <f t="shared" si="1"/>
        <v>0</v>
      </c>
      <c r="N15" s="14">
        <v>8</v>
      </c>
      <c r="O15" s="12">
        <f t="shared" si="2"/>
        <v>0</v>
      </c>
    </row>
    <row r="16" spans="1:17" x14ac:dyDescent="0.25">
      <c r="D16" s="8" t="s">
        <v>30</v>
      </c>
      <c r="I16" t="s">
        <v>31</v>
      </c>
      <c r="J16" s="9"/>
      <c r="K16" s="9"/>
      <c r="L16" s="9"/>
      <c r="M16" s="13">
        <f>SUM(M4:M15)</f>
        <v>0</v>
      </c>
      <c r="N16" s="9"/>
      <c r="O16" s="13">
        <f>SUM(O4:O15)</f>
        <v>0</v>
      </c>
      <c r="P16" s="10"/>
    </row>
    <row r="17" spans="10:16" x14ac:dyDescent="0.25">
      <c r="J17" s="9"/>
      <c r="K17" s="9"/>
      <c r="L17" s="9"/>
      <c r="M17" s="9"/>
      <c r="N17" s="9"/>
      <c r="O17" s="12"/>
      <c r="P17" s="10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Materiały opatrunkowe 2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Katarzyna Jakimiec</cp:lastModifiedBy>
  <cp:revision>3</cp:revision>
  <dcterms:created xsi:type="dcterms:W3CDTF">2021-08-17T09:39:10Z</dcterms:created>
  <dcterms:modified xsi:type="dcterms:W3CDTF">2022-07-12T06:26:32Z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