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35 PN 22 ODCZYNNIKI DLA ZDL II\(2)Dokumentacja postepowania opublikowana w portalu w dniu wszczęcia\"/>
    </mc:Choice>
  </mc:AlternateContent>
  <xr:revisionPtr revIDLastSave="0" documentId="13_ncr:1_{0F594F55-F397-4C47-8B7A-503656A266AF}" xr6:coauthVersionLast="47" xr6:coauthVersionMax="47" xr10:uidLastSave="{00000000-0000-0000-0000-000000000000}"/>
  <bookViews>
    <workbookView xWindow="-120" yWindow="-120" windowWidth="29040" windowHeight="15840" firstSheet="15" activeTab="17" xr2:uid="{00000000-000D-0000-FFFF-FFFF00000000}"/>
  </bookViews>
  <sheets>
    <sheet name="P1- Dzierżawa analizatora{H}" sheetId="1" r:id="rId1"/>
    <sheet name="P1- Materiał kontrolny{H}" sheetId="2" r:id="rId2"/>
    <sheet name="P1- Odczynniki do hematologii_" sheetId="3" r:id="rId3"/>
    <sheet name="P2- Dzierżawa analizatora{G}" sheetId="4" r:id="rId4"/>
    <sheet name="P2- Materiał kalibracyjny{G}" sheetId="5" r:id="rId5"/>
    <sheet name="P2- Materiał kontrolny do HbA1" sheetId="6" r:id="rId6"/>
    <sheet name="P2- Materiały zużywalne{G}" sheetId="7" r:id="rId7"/>
    <sheet name="P2- Odczynniki do hemoglobiny " sheetId="8" r:id="rId8"/>
    <sheet name="P3- Materiał ekspolatacyjny{PK" sheetId="9" r:id="rId9"/>
    <sheet name="P3- Odczynniki do analizatora " sheetId="10" r:id="rId10"/>
    <sheet name="P3-Dzierżawa analizatora {PK}" sheetId="11" r:id="rId11"/>
    <sheet name="P3-Materiał kalibracyjny{PK}" sheetId="12" r:id="rId12"/>
    <sheet name="P3-Materiał kontrolny {PK}" sheetId="13" r:id="rId13"/>
    <sheet name="P4- Kalibratory{GAZ}" sheetId="14" r:id="rId14"/>
    <sheet name="P4-Dzierżawa gazometru{GAZ}" sheetId="15" r:id="rId15"/>
    <sheet name="P4-Materiał kontrolnych{GAZ}" sheetId="16" r:id="rId16"/>
    <sheet name="P4-Materiały eksploatacyjny{GA" sheetId="17" r:id="rId17"/>
    <sheet name="P4-Odczynniki do gazometru{GAZ" sheetId="18" r:id="rId1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18" l="1"/>
  <c r="M11" i="18"/>
  <c r="L11" i="18"/>
  <c r="M10" i="18"/>
  <c r="L10" i="18"/>
  <c r="O10" i="18" s="1"/>
  <c r="M9" i="18"/>
  <c r="L9" i="18"/>
  <c r="O9" i="18" s="1"/>
  <c r="O8" i="18"/>
  <c r="M8" i="18"/>
  <c r="L8" i="18"/>
  <c r="O7" i="18"/>
  <c r="M7" i="18"/>
  <c r="L7" i="18"/>
  <c r="M6" i="18"/>
  <c r="L6" i="18"/>
  <c r="O6" i="18" s="1"/>
  <c r="M5" i="18"/>
  <c r="L5" i="18"/>
  <c r="O5" i="18" s="1"/>
  <c r="O4" i="18"/>
  <c r="M4" i="18"/>
  <c r="L4" i="18"/>
  <c r="M15" i="17"/>
  <c r="L15" i="17"/>
  <c r="O15" i="17" s="1"/>
  <c r="O14" i="17"/>
  <c r="M14" i="17"/>
  <c r="L14" i="17"/>
  <c r="O13" i="17"/>
  <c r="M13" i="17"/>
  <c r="L13" i="17"/>
  <c r="M12" i="17"/>
  <c r="L12" i="17"/>
  <c r="O12" i="17" s="1"/>
  <c r="M11" i="17"/>
  <c r="L11" i="17"/>
  <c r="O11" i="17" s="1"/>
  <c r="O10" i="17"/>
  <c r="M10" i="17"/>
  <c r="L10" i="17"/>
  <c r="O9" i="17"/>
  <c r="M9" i="17"/>
  <c r="L9" i="17"/>
  <c r="M8" i="17"/>
  <c r="L8" i="17"/>
  <c r="O8" i="17" s="1"/>
  <c r="M7" i="17"/>
  <c r="L7" i="17"/>
  <c r="O7" i="17" s="1"/>
  <c r="O6" i="17"/>
  <c r="M6" i="17"/>
  <c r="L6" i="17"/>
  <c r="O5" i="17"/>
  <c r="M5" i="17"/>
  <c r="M16" i="17" s="1"/>
  <c r="L5" i="17"/>
  <c r="M4" i="17"/>
  <c r="L4" i="17"/>
  <c r="O4" i="17" s="1"/>
  <c r="O7" i="16"/>
  <c r="M7" i="16"/>
  <c r="L7" i="16"/>
  <c r="M6" i="16"/>
  <c r="L6" i="16"/>
  <c r="O6" i="16" s="1"/>
  <c r="M5" i="16"/>
  <c r="L5" i="16"/>
  <c r="O5" i="16" s="1"/>
  <c r="O4" i="16"/>
  <c r="M4" i="16"/>
  <c r="L4" i="16"/>
  <c r="M5" i="15"/>
  <c r="M4" i="15"/>
  <c r="L4" i="15"/>
  <c r="O4" i="15" s="1"/>
  <c r="O5" i="15" s="1"/>
  <c r="M6" i="14"/>
  <c r="L6" i="14"/>
  <c r="O6" i="14" s="1"/>
  <c r="M5" i="14"/>
  <c r="L5" i="14"/>
  <c r="O5" i="14" s="1"/>
  <c r="O4" i="14"/>
  <c r="O7" i="14" s="1"/>
  <c r="M4" i="14"/>
  <c r="M7" i="14" s="1"/>
  <c r="L4" i="14"/>
  <c r="M6" i="13"/>
  <c r="L6" i="13"/>
  <c r="O6" i="13" s="1"/>
  <c r="O5" i="13"/>
  <c r="M5" i="13"/>
  <c r="L5" i="13"/>
  <c r="O4" i="13"/>
  <c r="O7" i="13" s="1"/>
  <c r="M4" i="13"/>
  <c r="M7" i="13" s="1"/>
  <c r="L4" i="13"/>
  <c r="O4" i="12"/>
  <c r="O5" i="12" s="1"/>
  <c r="M4" i="12"/>
  <c r="M5" i="12" s="1"/>
  <c r="L4" i="12"/>
  <c r="M5" i="11"/>
  <c r="M4" i="11"/>
  <c r="L4" i="11"/>
  <c r="O4" i="11" s="1"/>
  <c r="O5" i="11" s="1"/>
  <c r="M8" i="10"/>
  <c r="L8" i="10"/>
  <c r="O8" i="10" s="1"/>
  <c r="M7" i="10"/>
  <c r="L7" i="10"/>
  <c r="O7" i="10" s="1"/>
  <c r="O6" i="10"/>
  <c r="M6" i="10"/>
  <c r="L6" i="10"/>
  <c r="O5" i="10"/>
  <c r="M5" i="10"/>
  <c r="L5" i="10"/>
  <c r="M4" i="10"/>
  <c r="M9" i="10" s="1"/>
  <c r="L4" i="10"/>
  <c r="O4" i="10" s="1"/>
  <c r="O7" i="9"/>
  <c r="M7" i="9"/>
  <c r="L7" i="9"/>
  <c r="M6" i="9"/>
  <c r="L6" i="9"/>
  <c r="O6" i="9" s="1"/>
  <c r="M5" i="9"/>
  <c r="M8" i="9" s="1"/>
  <c r="L5" i="9"/>
  <c r="O5" i="9" s="1"/>
  <c r="O4" i="9"/>
  <c r="M4" i="9"/>
  <c r="L4" i="9"/>
  <c r="M8" i="8"/>
  <c r="L8" i="8"/>
  <c r="O8" i="8" s="1"/>
  <c r="O7" i="8"/>
  <c r="M7" i="8"/>
  <c r="L7" i="8"/>
  <c r="O6" i="8"/>
  <c r="M6" i="8"/>
  <c r="L6" i="8"/>
  <c r="M5" i="8"/>
  <c r="L5" i="8"/>
  <c r="O5" i="8" s="1"/>
  <c r="M4" i="8"/>
  <c r="L4" i="8"/>
  <c r="O4" i="8" s="1"/>
  <c r="O9" i="8" s="1"/>
  <c r="M11" i="7"/>
  <c r="L11" i="7"/>
  <c r="O11" i="7" s="1"/>
  <c r="M10" i="7"/>
  <c r="L10" i="7"/>
  <c r="O10" i="7" s="1"/>
  <c r="O9" i="7"/>
  <c r="M9" i="7"/>
  <c r="L9" i="7"/>
  <c r="O8" i="7"/>
  <c r="M8" i="7"/>
  <c r="L8" i="7"/>
  <c r="M7" i="7"/>
  <c r="L7" i="7"/>
  <c r="O7" i="7" s="1"/>
  <c r="M6" i="7"/>
  <c r="L6" i="7"/>
  <c r="O6" i="7" s="1"/>
  <c r="O5" i="7"/>
  <c r="M5" i="7"/>
  <c r="L5" i="7"/>
  <c r="O4" i="7"/>
  <c r="M4" i="7"/>
  <c r="M12" i="7" s="1"/>
  <c r="L4" i="7"/>
  <c r="O5" i="6"/>
  <c r="M5" i="6"/>
  <c r="L5" i="6"/>
  <c r="O4" i="6"/>
  <c r="O6" i="6" s="1"/>
  <c r="M4" i="6"/>
  <c r="M6" i="6" s="1"/>
  <c r="L4" i="6"/>
  <c r="O5" i="5"/>
  <c r="M5" i="5"/>
  <c r="L5" i="5"/>
  <c r="O4" i="5"/>
  <c r="O6" i="5" s="1"/>
  <c r="M4" i="5"/>
  <c r="M6" i="5" s="1"/>
  <c r="L4" i="5"/>
  <c r="O4" i="4"/>
  <c r="O5" i="4" s="1"/>
  <c r="M4" i="4"/>
  <c r="M5" i="4" s="1"/>
  <c r="L4" i="4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M4" i="3"/>
  <c r="L4" i="3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M4" i="2"/>
  <c r="L4" i="2"/>
  <c r="M5" i="1"/>
  <c r="M4" i="1"/>
  <c r="L4" i="1"/>
  <c r="O4" i="1" s="1"/>
  <c r="O5" i="1" s="1"/>
  <c r="M12" i="18" l="1"/>
  <c r="M8" i="16"/>
  <c r="M9" i="8"/>
  <c r="M14" i="3"/>
  <c r="M10" i="2"/>
  <c r="O14" i="3"/>
  <c r="O12" i="7"/>
  <c r="O8" i="16"/>
  <c r="O16" i="17"/>
  <c r="O12" i="18"/>
  <c r="O10" i="2"/>
  <c r="O8" i="9"/>
  <c r="O9" i="10"/>
</calcChain>
</file>

<file path=xl/sharedStrings.xml><?xml version="1.0" encoding="utf-8"?>
<sst xmlns="http://schemas.openxmlformats.org/spreadsheetml/2006/main" count="478" uniqueCount="43">
  <si>
    <t>P1- Dzierżawa analizatora{H}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</si>
  <si>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</si>
  <si>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</si>
  <si>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</si>
  <si>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</si>
  <si>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</si>
  <si>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</si>
  <si>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</si>
  <si>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</si>
  <si>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</si>
  <si>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</si>
  <si>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</si>
  <si>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</si>
  <si>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</si>
  <si>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</si>
  <si>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</si>
  <si>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</si>
  <si>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dzierżawa analizatora hematologicznego{H}</t>
  </si>
  <si>
    <t>Razem</t>
  </si>
  <si>
    <t>P1- Materiał kontrolny{H}</t>
  </si>
  <si>
    <t>312_03_08</t>
  </si>
  <si>
    <t>op</t>
  </si>
  <si>
    <t>P1- Odczynniki do hematologii[H}</t>
  </si>
  <si>
    <t>P2- Dzierżawa analizatora{G}</t>
  </si>
  <si>
    <t>dzierżawa analizatora{G}</t>
  </si>
  <si>
    <t>P2- Materiał kalibracyjny{G}</t>
  </si>
  <si>
    <t>P2- Materiał kontrolny do HbA1C</t>
  </si>
  <si>
    <t>P2- Materiały zużywalne{G}</t>
  </si>
  <si>
    <t>P2- Odczynniki do hemoglobiny glikowanej A1C{G}</t>
  </si>
  <si>
    <t>P3- Materiał ekspolatacyjny{PK}</t>
  </si>
  <si>
    <t>P3- Odczynniki do analizatora parametrów krytycznych{PK}</t>
  </si>
  <si>
    <t>P3-Dzierżawa analizatora {PK}</t>
  </si>
  <si>
    <t>dzierżawa analizatora {PK}</t>
  </si>
  <si>
    <t>P3-Materiał kalibracyjny{PK}</t>
  </si>
  <si>
    <t>P3-Materiał kontrolny {PK}</t>
  </si>
  <si>
    <t>P4- Kalibratory{GAZ}</t>
  </si>
  <si>
    <t>P4-Dzierżawa gazometru{GAZ}</t>
  </si>
  <si>
    <t>dzierżawa gazometru{GAZ}</t>
  </si>
  <si>
    <t>P4-Materiał kontrolnych{GAZ}</t>
  </si>
  <si>
    <t>P4-Materiały eksploatacyjny{GAZ}</t>
  </si>
  <si>
    <t>P4-Odczynniki do gazometru{GAZ}</t>
  </si>
  <si>
    <t>m-ce</t>
  </si>
  <si>
    <t>Prosimy o wpisanie nazw potrzebnych materiałów, odczynników zaoferowanego systemu samodzielnie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</si>
</sst>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H14" sqref="H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41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"/>
  <sheetViews>
    <sheetView workbookViewId="0">
      <selection activeCell="D4" sqref="D4:D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40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41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42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43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44</v>
      </c>
      <c r="B8" s="3"/>
      <c r="C8" s="3" t="s">
        <v>20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18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  <row r="13" spans="1:16" x14ac:dyDescent="0.25">
      <c r="B13" s="10" t="s">
        <v>42</v>
      </c>
      <c r="C13" s="10"/>
      <c r="D13" s="10"/>
      <c r="E13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J4" sqref="J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45</v>
      </c>
      <c r="B4" s="3"/>
      <c r="C4" s="3" t="s">
        <v>16</v>
      </c>
      <c r="D4" s="3" t="s">
        <v>32</v>
      </c>
      <c r="E4" s="3"/>
      <c r="F4" s="3"/>
      <c r="G4" s="3"/>
      <c r="H4" s="3" t="s">
        <v>41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0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46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0" spans="1:16" x14ac:dyDescent="0.25">
      <c r="B10" s="10" t="s">
        <v>42</v>
      </c>
      <c r="C10" s="10"/>
      <c r="D10" s="10"/>
      <c r="E10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"/>
  <sheetViews>
    <sheetView workbookViewId="0">
      <selection activeCell="D4" sqref="D4: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47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48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49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1" spans="1:16" x14ac:dyDescent="0.25">
      <c r="B11" s="10" t="s">
        <v>42</v>
      </c>
      <c r="C11" s="10"/>
      <c r="D11" s="10"/>
      <c r="E11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"/>
  <sheetViews>
    <sheetView workbookViewId="0">
      <selection activeCell="D4" sqref="D4: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50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51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52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1" spans="1:16" x14ac:dyDescent="0.25">
      <c r="B11" s="10" t="s">
        <v>42</v>
      </c>
      <c r="C11" s="10"/>
      <c r="D11" s="10"/>
      <c r="E11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J4" sqref="J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53</v>
      </c>
      <c r="B4" s="3"/>
      <c r="C4" s="3" t="s">
        <v>16</v>
      </c>
      <c r="D4" s="3" t="s">
        <v>37</v>
      </c>
      <c r="E4" s="3"/>
      <c r="F4" s="3"/>
      <c r="G4" s="3"/>
      <c r="H4" s="3" t="s">
        <v>41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2"/>
  <sheetViews>
    <sheetView workbookViewId="0">
      <selection activeCell="D4" sqref="D4: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54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55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56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57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  <row r="12" spans="1:16" x14ac:dyDescent="0.25">
      <c r="B12" s="10" t="s">
        <v>42</v>
      </c>
      <c r="C12" s="10"/>
      <c r="D12" s="10"/>
      <c r="E1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20"/>
  <sheetViews>
    <sheetView workbookViewId="0">
      <selection activeCell="D4" sqref="D4: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58</v>
      </c>
      <c r="B4" s="3"/>
      <c r="C4" s="3" t="s">
        <v>16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5" si="0">K4*((100+N4)/100)</f>
        <v>0</v>
      </c>
      <c r="M4" s="8">
        <f t="shared" ref="M4:M15" si="1">J4*K4</f>
        <v>0</v>
      </c>
      <c r="N4" s="8"/>
      <c r="O4" s="8">
        <f t="shared" ref="O4:O15" si="2">J4*L4</f>
        <v>0</v>
      </c>
    </row>
    <row r="5" spans="1:16" s="6" customFormat="1" x14ac:dyDescent="0.25">
      <c r="A5" s="3">
        <v>59</v>
      </c>
      <c r="B5" s="3"/>
      <c r="C5" s="3" t="s">
        <v>16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60</v>
      </c>
      <c r="B6" s="3"/>
      <c r="C6" s="3" t="s">
        <v>16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61</v>
      </c>
      <c r="B7" s="3"/>
      <c r="C7" s="3" t="s">
        <v>16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62</v>
      </c>
      <c r="B8" s="3"/>
      <c r="C8" s="3" t="s">
        <v>16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63</v>
      </c>
      <c r="B9" s="3"/>
      <c r="C9" s="3" t="s">
        <v>16</v>
      </c>
      <c r="D9" s="3"/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64</v>
      </c>
      <c r="B10" s="3"/>
      <c r="C10" s="3" t="s">
        <v>16</v>
      </c>
      <c r="D10" s="3"/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65</v>
      </c>
      <c r="B11" s="3"/>
      <c r="C11" s="3" t="s">
        <v>16</v>
      </c>
      <c r="D11" s="3"/>
      <c r="E11" s="3"/>
      <c r="F11" s="3"/>
      <c r="G11" s="3"/>
      <c r="H11" s="3" t="s">
        <v>21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66</v>
      </c>
      <c r="B12" s="3"/>
      <c r="C12" s="3" t="s">
        <v>16</v>
      </c>
      <c r="D12" s="3"/>
      <c r="E12" s="3"/>
      <c r="F12" s="3"/>
      <c r="G12" s="3"/>
      <c r="H12" s="3" t="s">
        <v>21</v>
      </c>
      <c r="I12" s="3"/>
      <c r="J12" s="8">
        <v>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A13" s="3">
        <v>67</v>
      </c>
      <c r="B13" s="3"/>
      <c r="C13" s="3" t="s">
        <v>16</v>
      </c>
      <c r="D13" s="3"/>
      <c r="E13" s="3"/>
      <c r="F13" s="3"/>
      <c r="G13" s="3"/>
      <c r="H13" s="3" t="s">
        <v>21</v>
      </c>
      <c r="I13" s="3"/>
      <c r="J13" s="8">
        <v>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A14" s="3">
        <v>68</v>
      </c>
      <c r="B14" s="3"/>
      <c r="C14" s="3" t="s">
        <v>16</v>
      </c>
      <c r="D14" s="3"/>
      <c r="E14" s="3"/>
      <c r="F14" s="3"/>
      <c r="G14" s="3"/>
      <c r="H14" s="3" t="s">
        <v>21</v>
      </c>
      <c r="I14" s="3"/>
      <c r="J14" s="8">
        <v>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x14ac:dyDescent="0.25">
      <c r="A15" s="3">
        <v>69</v>
      </c>
      <c r="B15" s="3"/>
      <c r="C15" s="3" t="s">
        <v>16</v>
      </c>
      <c r="D15" s="3"/>
      <c r="E15" s="3"/>
      <c r="F15" s="3"/>
      <c r="G15" s="3"/>
      <c r="H15" s="3" t="s">
        <v>21</v>
      </c>
      <c r="I15" s="3"/>
      <c r="J15" s="8">
        <v>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6" s="6" customFormat="1" x14ac:dyDescent="0.25">
      <c r="I16" s="6" t="s">
        <v>18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9"/>
    </row>
    <row r="20" spans="2:5" x14ac:dyDescent="0.25">
      <c r="B20" s="10" t="s">
        <v>42</v>
      </c>
      <c r="C20" s="10"/>
      <c r="D20" s="10"/>
      <c r="E20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5"/>
  <sheetViews>
    <sheetView tabSelected="1" topLeftCell="A13" workbookViewId="0">
      <selection activeCell="D4" sqref="D4: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70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x14ac:dyDescent="0.25">
      <c r="A5" s="3">
        <v>71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72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73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74</v>
      </c>
      <c r="B8" s="3"/>
      <c r="C8" s="3" t="s">
        <v>20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75</v>
      </c>
      <c r="B9" s="3"/>
      <c r="C9" s="3" t="s">
        <v>20</v>
      </c>
      <c r="D9" s="3"/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76</v>
      </c>
      <c r="B10" s="3"/>
      <c r="C10" s="3" t="s">
        <v>20</v>
      </c>
      <c r="D10" s="3"/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77</v>
      </c>
      <c r="B11" s="3"/>
      <c r="C11" s="3" t="s">
        <v>20</v>
      </c>
      <c r="D11" s="3"/>
      <c r="E11" s="3"/>
      <c r="F11" s="3"/>
      <c r="G11" s="3"/>
      <c r="H11" s="3" t="s">
        <v>21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18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  <row r="15" spans="1:16" x14ac:dyDescent="0.25">
      <c r="B15" s="10" t="s">
        <v>42</v>
      </c>
      <c r="C15" s="10"/>
      <c r="D15" s="10"/>
      <c r="E1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D4" sqref="D4: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x14ac:dyDescent="0.25">
      <c r="A5" s="3">
        <v>3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4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5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6</v>
      </c>
      <c r="B8" s="3"/>
      <c r="C8" s="3" t="s">
        <v>20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7</v>
      </c>
      <c r="B9" s="3"/>
      <c r="C9" s="3" t="s">
        <v>20</v>
      </c>
      <c r="D9" s="3"/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18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  <row r="13" spans="1:16" x14ac:dyDescent="0.25">
      <c r="B13" s="10" t="s">
        <v>42</v>
      </c>
      <c r="C13" s="10"/>
      <c r="D13" s="10"/>
      <c r="E13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workbookViewId="0">
      <selection activeCell="D4" sqref="D4: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3" si="0">K4*((100+N4)/100)</f>
        <v>0</v>
      </c>
      <c r="M4" s="8">
        <f t="shared" ref="M4:M13" si="1">J4*K4</f>
        <v>0</v>
      </c>
      <c r="N4" s="8"/>
      <c r="O4" s="8">
        <f t="shared" ref="O4:O13" si="2">J4*L4</f>
        <v>0</v>
      </c>
    </row>
    <row r="5" spans="1:16" s="6" customFormat="1" x14ac:dyDescent="0.25">
      <c r="A5" s="3">
        <v>9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10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11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12</v>
      </c>
      <c r="B8" s="3"/>
      <c r="C8" s="3" t="s">
        <v>20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13</v>
      </c>
      <c r="B9" s="3"/>
      <c r="C9" s="3" t="s">
        <v>20</v>
      </c>
      <c r="D9" s="3"/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14</v>
      </c>
      <c r="B10" s="3"/>
      <c r="C10" s="3" t="s">
        <v>20</v>
      </c>
      <c r="D10" s="3"/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15</v>
      </c>
      <c r="B11" s="3"/>
      <c r="C11" s="3" t="s">
        <v>20</v>
      </c>
      <c r="D11" s="3"/>
      <c r="E11" s="3"/>
      <c r="F11" s="3"/>
      <c r="G11" s="3"/>
      <c r="H11" s="3" t="s">
        <v>21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16</v>
      </c>
      <c r="B12" s="3"/>
      <c r="C12" s="3" t="s">
        <v>20</v>
      </c>
      <c r="D12" s="3"/>
      <c r="E12" s="3"/>
      <c r="F12" s="3"/>
      <c r="G12" s="3"/>
      <c r="H12" s="3" t="s">
        <v>21</v>
      </c>
      <c r="I12" s="3"/>
      <c r="J12" s="8">
        <v>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A13" s="3">
        <v>17</v>
      </c>
      <c r="B13" s="3"/>
      <c r="C13" s="3" t="s">
        <v>20</v>
      </c>
      <c r="D13" s="3"/>
      <c r="E13" s="3"/>
      <c r="F13" s="3"/>
      <c r="G13" s="3"/>
      <c r="H13" s="3" t="s">
        <v>21</v>
      </c>
      <c r="I13" s="3"/>
      <c r="J13" s="8">
        <v>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x14ac:dyDescent="0.25">
      <c r="I14" t="s">
        <v>18</v>
      </c>
      <c r="J14" s="2"/>
      <c r="K14" s="2"/>
      <c r="L14" s="2"/>
      <c r="M14" s="2">
        <f>SUM(M4:M13)</f>
        <v>0</v>
      </c>
      <c r="N14" s="2"/>
      <c r="O14" s="2">
        <f>SUM(O4:O13)</f>
        <v>0</v>
      </c>
      <c r="P14" s="4"/>
    </row>
    <row r="17" spans="2:5" x14ac:dyDescent="0.25">
      <c r="B17" s="10" t="s">
        <v>42</v>
      </c>
      <c r="C17" s="10"/>
      <c r="D17" s="10"/>
      <c r="E17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K7" sqref="K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18</v>
      </c>
      <c r="B4" s="3"/>
      <c r="C4" s="3" t="s">
        <v>16</v>
      </c>
      <c r="D4" s="3" t="s">
        <v>24</v>
      </c>
      <c r="E4" s="3"/>
      <c r="F4" s="3"/>
      <c r="G4" s="3"/>
      <c r="H4" s="3" t="s">
        <v>41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D4" sqref="D4: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19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20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  <row r="10" spans="1:16" x14ac:dyDescent="0.25">
      <c r="B10" s="10" t="s">
        <v>42</v>
      </c>
      <c r="C10" s="10"/>
      <c r="D10" s="10"/>
      <c r="E10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"/>
  <sheetViews>
    <sheetView workbookViewId="0">
      <selection activeCell="D4" sqref="D4: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21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22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  <row r="11" spans="1:16" x14ac:dyDescent="0.25">
      <c r="B11" s="10" t="s">
        <v>42</v>
      </c>
      <c r="C11" s="10"/>
      <c r="D11" s="10"/>
      <c r="E11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workbookViewId="0">
      <selection activeCell="D4" sqref="D4: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23</v>
      </c>
      <c r="B4" s="3"/>
      <c r="C4" s="3" t="s">
        <v>16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x14ac:dyDescent="0.25">
      <c r="A5" s="3">
        <v>24</v>
      </c>
      <c r="B5" s="3"/>
      <c r="C5" s="3" t="s">
        <v>16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25</v>
      </c>
      <c r="B6" s="3"/>
      <c r="C6" s="3" t="s">
        <v>16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26</v>
      </c>
      <c r="B7" s="3"/>
      <c r="C7" s="3" t="s">
        <v>16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27</v>
      </c>
      <c r="B8" s="3"/>
      <c r="C8" s="3" t="s">
        <v>16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28</v>
      </c>
      <c r="B9" s="3"/>
      <c r="C9" s="3" t="s">
        <v>16</v>
      </c>
      <c r="D9" s="3"/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29</v>
      </c>
      <c r="B10" s="3"/>
      <c r="C10" s="3" t="s">
        <v>16</v>
      </c>
      <c r="D10" s="3"/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30</v>
      </c>
      <c r="B11" s="3"/>
      <c r="C11" s="3" t="s">
        <v>16</v>
      </c>
      <c r="D11" s="3"/>
      <c r="E11" s="3"/>
      <c r="F11" s="3"/>
      <c r="G11" s="3"/>
      <c r="H11" s="3" t="s">
        <v>21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I12" s="6" t="s">
        <v>18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9"/>
    </row>
    <row r="13" spans="1:16" s="6" customFormat="1" x14ac:dyDescent="0.25"/>
    <row r="16" spans="1:16" x14ac:dyDescent="0.25">
      <c r="B16" s="10" t="s">
        <v>42</v>
      </c>
      <c r="C16" s="10"/>
      <c r="D16" s="10"/>
      <c r="E1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"/>
  <sheetViews>
    <sheetView workbookViewId="0">
      <selection activeCell="D4" sqref="D4:D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31</v>
      </c>
      <c r="B4" s="3"/>
      <c r="C4" s="3" t="s">
        <v>20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32</v>
      </c>
      <c r="B5" s="3"/>
      <c r="C5" s="3" t="s">
        <v>20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33</v>
      </c>
      <c r="B6" s="3"/>
      <c r="C6" s="3" t="s">
        <v>20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34</v>
      </c>
      <c r="B7" s="3"/>
      <c r="C7" s="3" t="s">
        <v>20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35</v>
      </c>
      <c r="B8" s="3"/>
      <c r="C8" s="3" t="s">
        <v>20</v>
      </c>
      <c r="D8" s="3"/>
      <c r="E8" s="3"/>
      <c r="F8" s="3"/>
      <c r="G8" s="3"/>
      <c r="H8" s="3" t="s">
        <v>21</v>
      </c>
      <c r="I8" s="3"/>
      <c r="J8" s="8">
        <v>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s="6" customFormat="1" x14ac:dyDescent="0.25">
      <c r="I9" s="6" t="s">
        <v>18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9"/>
    </row>
    <row r="12" spans="1:16" x14ac:dyDescent="0.25">
      <c r="B12" s="10" t="s">
        <v>42</v>
      </c>
      <c r="C12" s="10"/>
      <c r="D12" s="10"/>
      <c r="E1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workbookViewId="0">
      <selection activeCell="D4" sqref="D4: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36</v>
      </c>
      <c r="B4" s="3"/>
      <c r="C4" s="3" t="s">
        <v>16</v>
      </c>
      <c r="D4" s="3"/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37</v>
      </c>
      <c r="B5" s="3"/>
      <c r="C5" s="3" t="s">
        <v>16</v>
      </c>
      <c r="D5" s="3"/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38</v>
      </c>
      <c r="B6" s="3"/>
      <c r="C6" s="3" t="s">
        <v>16</v>
      </c>
      <c r="D6" s="3"/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39</v>
      </c>
      <c r="B7" s="3"/>
      <c r="C7" s="3" t="s">
        <v>16</v>
      </c>
      <c r="D7" s="3"/>
      <c r="E7" s="3"/>
      <c r="F7" s="3"/>
      <c r="G7" s="3"/>
      <c r="H7" s="3" t="s">
        <v>21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  <row r="12" spans="1:16" x14ac:dyDescent="0.25">
      <c r="B12" s="10" t="s">
        <v>42</v>
      </c>
      <c r="C12" s="10"/>
      <c r="D12" s="10"/>
      <c r="E1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P1- Dzierżawa analizatora{H}</vt:lpstr>
      <vt:lpstr>P1- Materiał kontrolny{H}</vt:lpstr>
      <vt:lpstr>P1- Odczynniki do hematologii_</vt:lpstr>
      <vt:lpstr>P2- Dzierżawa analizatora{G}</vt:lpstr>
      <vt:lpstr>P2- Materiał kalibracyjny{G}</vt:lpstr>
      <vt:lpstr>P2- Materiał kontrolny do HbA1</vt:lpstr>
      <vt:lpstr>P2- Materiały zużywalne{G}</vt:lpstr>
      <vt:lpstr>P2- Odczynniki do hemoglobiny </vt:lpstr>
      <vt:lpstr>P3- Materiał ekspolatacyjny{PK</vt:lpstr>
      <vt:lpstr>P3- Odczynniki do analizatora </vt:lpstr>
      <vt:lpstr>P3-Dzierżawa analizatora {PK}</vt:lpstr>
      <vt:lpstr>P3-Materiał kalibracyjny{PK}</vt:lpstr>
      <vt:lpstr>P3-Materiał kontrolny {PK}</vt:lpstr>
      <vt:lpstr>P4- Kalibratory{GAZ}</vt:lpstr>
      <vt:lpstr>P4-Dzierżawa gazometru{GAZ}</vt:lpstr>
      <vt:lpstr>P4-Materiał kontrolnych{GAZ}</vt:lpstr>
      <vt:lpstr>P4-Materiały eksploatacyjny{GA</vt:lpstr>
      <vt:lpstr>P4-Odczynniki do gazometru{GAZ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2022-12-08T07:25:14Z</dcterms:created>
  <dcterms:modified xsi:type="dcterms:W3CDTF">2022-12-19T07:58:11Z</dcterms:modified>
  <cp:category/>
</cp:coreProperties>
</file>