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2\POZA USTAWĄ\140 PU 22 SIATKI DO PRZEPUKLIN\"/>
    </mc:Choice>
  </mc:AlternateContent>
  <xr:revisionPtr revIDLastSave="0" documentId="13_ncr:1_{C7BFA4A8-3BD8-4724-8963-CAB024999F8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IATKI PRZEPIKLINOWE" sheetId="1" r:id="rId1"/>
    <sheet name="Zestaw laparoskopowy do operac" sheetId="2" r:id="rId2"/>
    <sheet name="Kryteria oceny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5" i="2" l="1"/>
  <c r="M5" i="2"/>
  <c r="L5" i="2"/>
  <c r="M4" i="2"/>
  <c r="M6" i="2" s="1"/>
  <c r="L4" i="2"/>
  <c r="O4" i="2" s="1"/>
  <c r="O6" i="2" s="1"/>
  <c r="O18" i="1"/>
  <c r="M18" i="1"/>
  <c r="L18" i="1"/>
  <c r="M17" i="1"/>
  <c r="L17" i="1"/>
  <c r="O17" i="1" s="1"/>
  <c r="M16" i="1"/>
  <c r="L16" i="1"/>
  <c r="O16" i="1" s="1"/>
  <c r="O15" i="1"/>
  <c r="M15" i="1"/>
  <c r="L15" i="1"/>
  <c r="O14" i="1"/>
  <c r="M14" i="1"/>
  <c r="L14" i="1"/>
  <c r="M13" i="1"/>
  <c r="L13" i="1"/>
  <c r="O13" i="1" s="1"/>
  <c r="M12" i="1"/>
  <c r="L12" i="1"/>
  <c r="O12" i="1" s="1"/>
  <c r="O11" i="1"/>
  <c r="M11" i="1"/>
  <c r="L11" i="1"/>
  <c r="O10" i="1"/>
  <c r="M10" i="1"/>
  <c r="L10" i="1"/>
  <c r="M9" i="1"/>
  <c r="L9" i="1"/>
  <c r="O9" i="1" s="1"/>
  <c r="M8" i="1"/>
  <c r="L8" i="1"/>
  <c r="O8" i="1" s="1"/>
  <c r="O7" i="1"/>
  <c r="M7" i="1"/>
  <c r="L7" i="1"/>
  <c r="O6" i="1"/>
  <c r="M6" i="1"/>
  <c r="L6" i="1"/>
  <c r="M5" i="1"/>
  <c r="L5" i="1"/>
  <c r="O5" i="1" s="1"/>
  <c r="M4" i="1"/>
  <c r="M19" i="1" s="1"/>
  <c r="L4" i="1"/>
  <c r="O4" i="1" s="1"/>
  <c r="O19" i="1" l="1"/>
</calcChain>
</file>

<file path=xl/sharedStrings.xml><?xml version="1.0" encoding="utf-8"?>
<sst xmlns="http://schemas.openxmlformats.org/spreadsheetml/2006/main" count="85" uniqueCount="37">
  <si>
    <t>SIATKI PRZEPIKLINOWE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</si>
  <si>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</si>
  <si>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</si>
  <si>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</si>
  <si>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</si>
  <si>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</si>
  <si>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</si>
  <si>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</si>
  <si>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</si>
  <si>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</si>
  <si>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</si>
  <si>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</si>
  <si>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</si>
  <si>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</si>
  <si>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</si>
  <si>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</si>
  <si>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</si>
  <si>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Siatka częściowo wchłanialna prawa  z systemem samomocującym do zaopatrywania przepuklin metodą  laparoskopową, zbudowana z
monofilamentu poliestrowego i polilaktydu, o ciężarze jednostkowym 82g/m2 (po wchłonięciu polilaktydu 49gm2 ) o rozmiarze porów 1,8mm x 1,8mm. Powłoka antyadhezyjna na górnej części siatki ułatwiająca jej rozkładanie . Siatka posiadająca trojwymiarowy kształt
dopasowujący się do budowy anatomicznej
w rozmiarze 15 cm x 10 cm</t>
  </si>
  <si>
    <t>szt.</t>
  </si>
  <si>
    <t>iatka częściowo wchłanialna prawa  z systemem samomocującym do zaopatrywania przepuklin metodą  laparoskopową, zbudowana z
monofilamentu poliestrowego i polilaktydu, o ciężarze jednostkowym 82g/m2 (po wchłonięciu polilaktydu 49gm2 ) o rozmiarze porów 1,8mm x 1,8mm. Powłoka antyadhezyjna na górnej części siatki ułatwiająca jej rozkładanie . Siatka posiadająca trojwymiarowy kształt
dopasowujący się do budowy anatomicznej
w rozmiarze 15 cm x 10 cm</t>
  </si>
  <si>
    <t>Siatka przepuklinowa lekka makroporowa, polipropylenowa, monofilamentowa, gramatura 46g/m2, wielkośc oczka 2,0 x 2,4 mm rozmiar 11x06</t>
  </si>
  <si>
    <t>Siatka przepuklinowa lekka makroporowa, polipropylenowa, monofilamentowa, gramatura 46g/m2, wielkośc oczka 2,0 x 2,4 mm rozmiar 15x7,5</t>
  </si>
  <si>
    <t>Siatka przepuklinowa lekka makroporowa, polipropylenowa, monofilamentowa, gramatura 46g/m2, wielkośc oczka 2,0 x 2,4 mm rozmiar 15x10</t>
  </si>
  <si>
    <t>Siatka przepuklinowa lekka makroporowa, polipropylenowa, monofilamentowa, gramatura 46g/m2, wielkośc oczka 2,0 x 2,4 mm rozmiar 15x15</t>
  </si>
  <si>
    <t>Siatka przepuklinowa lekka makroporowa, polipropylenowa, monofilamentowa, gramatura 46g/m2, wielkośc oczka 2,0 x 2,4 mm rozmiar 20x20</t>
  </si>
  <si>
    <t>Siatka przepuklinowa lekka makroporowa, polipropylenowa, monofilamentowa, gramatura 46g/m2, wielkośc oczka 2,0 x 2,4 mm rozmiar 30x30</t>
  </si>
  <si>
    <t>Siatka przepuklinowa lekka makroporowa, polipropylenowa, monofilamentowa, gramatura 46g/m2, wielkośc oczka 2,0 x 2,4 mm rozmiar 45x30</t>
  </si>
  <si>
    <t>Lekka siatka częściowo wchłanialna z systemem samomocującym do zaopatrywania przepuklin pachwinowych, dwuskładnikowa zbudowana z monofilamentu poliestrowego 50% i polilaktydu 50%, o ciężarze jednostkowym 73g/m² (po wchłonięciu polilaktydu 38g/m²) o rozmiarze porów 1,7x1,1 mm.
ROZMIAR 15x9</t>
  </si>
  <si>
    <t>Lekka siatka częściowo wchłanialna z systemem samomocującym do zaopatrywania przepuklin pachwinowych, dwuskładnikowa zbudowana z monofilamentu poliestrowego 50% i polilaktydu 50%, o ciężarze jednostkowym 73g/m² (po wchłonięciu polilaktydu 38g/m²) o rozmiarze porów 1,7x1,1 mm.
Rozmiar 15 x 15</t>
  </si>
  <si>
    <t>Elastyczna, transparentna, kompozytowa siatka do zaopatrywania przepuklin brzusznych oraz pooperacyjnych, składająca się z niewchłanialnych monofilamentowych włókien poliestrowych tkanych w strukturze 3D, pokrytych błoną zapobiegającą powstawaniu zrostów z biowchłanialnego kolagenu hydrofilowego. Siatka posiadająca właściwości tymczasowego przylegania do otrzewnej do czasu jej umocowania staplerem. Siatka posiadająca znacznik kierunkowy w kolorze zielonym, możliwość przycięcia siatki do pożądanego rozmiaru. Rozmiar pora 3,3 x 2,3 mm, grubość 0,7 mm, gramatura siatki 66 g/m2. Rozmiar 20 x15</t>
  </si>
  <si>
    <t>Elastyczna, transparentna, kompozytowa siatka do zaopatrywania przepuklin brzusznych oraz pooperacyjnych, składająca się z niewchłanialnych monofilamentowych włókien poliestrowych tkanych w strukturze 3D, pokrytych błoną zapobiegającą powstawaniu zrostów z biowchłanialnego kolagenu hydrofilowego. Siatka posiadająca właściwości tymczasowego przylegania do otrzewnej do czasu jej umocowania staplerem. Siatka posiadająca znacznik kierunkowy w kolorze zielonym, możliwość przycięcia siatki do pożądanego rozmiaru. Rozmiar pora 3,3 x 2,3 mm, grubość 0,7 mm, gramatura siatki 66 g/m2. Rozmiar 42 x 32</t>
  </si>
  <si>
    <t>Siatka z polipropylenu monofilamentowego do naprawy przepuklin pachwinowych metodą laparoskopową. Siatka o anatomicznym, trójwymiarowym kształcie, makroporowa o porach wielkości 1,6 x 1,1mm, o wadze powyżej 90g/m2, wzmocniona na krawędziach, z kolorowym znacznikiem linii środkowej, siatka prawa lub lewa. Rozmiar 15 x 10 cm</t>
  </si>
  <si>
    <t>Siatka z polipropylenu monofilamentowego do naprawy przepuklin pachwinowych metodą laparoskopową. Siatka o anatomicznym, trójwymiarowym kształcie, makroporowa o porach wielkości 1,6 x 1,1mm, o wadze powyżej 90g/m2, wzmocniona na krawędziach, z kolorowym znacznikiem linii środkowej, siatka prawa lub lewa. Rozmiar 16 x 12 cm</t>
  </si>
  <si>
    <t>Razem</t>
  </si>
  <si>
    <t>Zestaw laparoskopowy do operacji przepuklin metodą TAPP</t>
  </si>
  <si>
    <t>Zestaw laparoskopowy do operacji przepuklin metodą TAPP składający się z:
-   Siatki przepuklinowej polipropylenowej, anatomicznej, trójwymiarowej, ze znacznikiem kierunkowym, makroporowej – pory w rozmiarze 1,1 x 1,6 mm, gramatura siatki &gt;90 g/m2. Siatka z pamięcią kształtu – wzmocnione i zaokrąglone krawędzie siatki, dolna krawędź wolna. Rozmiar 15 x 10 cm Lewa/Prawa
- Trokar bezpieczny, ostrzowy, jednorazowy 5-11 mm, wyposażony w system podwójnych uszczelek, ostrze obustronnie ostrzone w kształcie litery „V”, kaniula fiksacyjna, przezierna, 100 mm, z trójstopniowym zaworem z trzema oddzielnymi pozycjami INSUFLACJA / STOP / DESUFLACJA możliwość desuflacji bez odłączania wężyka CO2. 
- Trokar bezpieczny, ostrzowy, jednorazowy 5 mm, z kaniulą fiksacyjną 100 mm wyposażoną w zawór insuflacyjno – desuflacyjny. 
- Kaniula fiksacyjna do trokara 5 mm, 100 mm, z zaworem insuflacyjno – desuflacyjnym.</t>
  </si>
  <si>
    <t>Zestaw laparoskopowy składajacy się z:                         -  Siatki przepuklinowej polipropylenowej, anatomicznej, trójwymiarowej, ze znacznikiem kierunkowym, makroporowej – pory w rozmiarze 1,1 x 1,6 mm, gramatura siatki powyżej 90 g/m2. Siatka z pamięcią kształtu – wzmocnione i zaokrąglone krawędzie siatki, dolna krawędź wolna. Rozmiar 15 x 10 cm, 1 szt do wyboru lewa lub prawa                  -  Wchłanialny syntetyczny system do zamykania ran, grubość nitki 2/0, długość 23 cm z jednokierunkowymi haczykami i pętelką na jednym końcu, igła 27 mm, 1/2 koła, okrągła, wzmocniona - 1szt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</si>
</sst>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C0C0C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workbookViewId="0">
      <selection activeCell="A2" sqref="A2:O2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.285156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5" ht="18.75" x14ac:dyDescent="0.3">
      <c r="F1" s="1" t="s">
        <v>0</v>
      </c>
    </row>
    <row r="2" spans="1:15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5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5" s="6" customFormat="1" ht="120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8">
        <v>2</v>
      </c>
      <c r="K4" s="8"/>
      <c r="L4" s="8">
        <f t="shared" ref="L4:L18" si="0">K4*((100+N4)/100)</f>
        <v>0</v>
      </c>
      <c r="M4" s="8">
        <f t="shared" ref="M4:M18" si="1">J4*K4</f>
        <v>0</v>
      </c>
      <c r="N4" s="8"/>
      <c r="O4" s="8">
        <f t="shared" ref="O4:O18" si="2">J4*L4</f>
        <v>0</v>
      </c>
    </row>
    <row r="5" spans="1:15" s="6" customFormat="1" ht="120" x14ac:dyDescent="0.25">
      <c r="A5" s="3">
        <v>2</v>
      </c>
      <c r="B5" s="3"/>
      <c r="C5" s="3" t="s">
        <v>16</v>
      </c>
      <c r="D5" s="3" t="s">
        <v>19</v>
      </c>
      <c r="E5" s="3"/>
      <c r="F5" s="3"/>
      <c r="G5" s="3"/>
      <c r="H5" s="3" t="s">
        <v>18</v>
      </c>
      <c r="I5" s="3"/>
      <c r="J5" s="8">
        <v>2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5" s="6" customFormat="1" ht="45" x14ac:dyDescent="0.25">
      <c r="A6" s="3">
        <v>3</v>
      </c>
      <c r="B6" s="3"/>
      <c r="C6" s="3" t="s">
        <v>16</v>
      </c>
      <c r="D6" s="3" t="s">
        <v>20</v>
      </c>
      <c r="E6" s="3"/>
      <c r="F6" s="3"/>
      <c r="G6" s="3"/>
      <c r="H6" s="3" t="s">
        <v>18</v>
      </c>
      <c r="I6" s="3"/>
      <c r="J6" s="8">
        <v>50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5" s="6" customFormat="1" ht="45" x14ac:dyDescent="0.25">
      <c r="A7" s="3">
        <v>4</v>
      </c>
      <c r="B7" s="3"/>
      <c r="C7" s="3" t="s">
        <v>16</v>
      </c>
      <c r="D7" s="3" t="s">
        <v>21</v>
      </c>
      <c r="E7" s="3"/>
      <c r="F7" s="3"/>
      <c r="G7" s="3"/>
      <c r="H7" s="3" t="s">
        <v>18</v>
      </c>
      <c r="I7" s="3"/>
      <c r="J7" s="8">
        <v>20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5" s="6" customFormat="1" ht="45" x14ac:dyDescent="0.25">
      <c r="A8" s="3">
        <v>5</v>
      </c>
      <c r="B8" s="3"/>
      <c r="C8" s="3" t="s">
        <v>16</v>
      </c>
      <c r="D8" s="3" t="s">
        <v>22</v>
      </c>
      <c r="E8" s="3"/>
      <c r="F8" s="3"/>
      <c r="G8" s="3"/>
      <c r="H8" s="3" t="s">
        <v>18</v>
      </c>
      <c r="I8" s="3"/>
      <c r="J8" s="8">
        <v>50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5" s="6" customFormat="1" ht="45" x14ac:dyDescent="0.25">
      <c r="A9" s="3">
        <v>6</v>
      </c>
      <c r="B9" s="3"/>
      <c r="C9" s="3" t="s">
        <v>16</v>
      </c>
      <c r="D9" s="3" t="s">
        <v>23</v>
      </c>
      <c r="E9" s="3"/>
      <c r="F9" s="3"/>
      <c r="G9" s="3"/>
      <c r="H9" s="3" t="s">
        <v>18</v>
      </c>
      <c r="I9" s="3"/>
      <c r="J9" s="8">
        <v>10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5" s="6" customFormat="1" ht="45" x14ac:dyDescent="0.25">
      <c r="A10" s="3">
        <v>7</v>
      </c>
      <c r="B10" s="3"/>
      <c r="C10" s="3" t="s">
        <v>16</v>
      </c>
      <c r="D10" s="3" t="s">
        <v>24</v>
      </c>
      <c r="E10" s="3"/>
      <c r="F10" s="3"/>
      <c r="G10" s="3"/>
      <c r="H10" s="3" t="s">
        <v>18</v>
      </c>
      <c r="I10" s="3"/>
      <c r="J10" s="8">
        <v>5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5" s="6" customFormat="1" ht="45" x14ac:dyDescent="0.25">
      <c r="A11" s="3">
        <v>8</v>
      </c>
      <c r="B11" s="3"/>
      <c r="C11" s="3" t="s">
        <v>16</v>
      </c>
      <c r="D11" s="3" t="s">
        <v>25</v>
      </c>
      <c r="E11" s="3"/>
      <c r="F11" s="3"/>
      <c r="G11" s="3"/>
      <c r="H11" s="3" t="s">
        <v>18</v>
      </c>
      <c r="I11" s="3"/>
      <c r="J11" s="8">
        <v>2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5" s="6" customFormat="1" ht="45" x14ac:dyDescent="0.25">
      <c r="A12" s="3">
        <v>9</v>
      </c>
      <c r="B12" s="3"/>
      <c r="C12" s="3" t="s">
        <v>16</v>
      </c>
      <c r="D12" s="3" t="s">
        <v>26</v>
      </c>
      <c r="E12" s="3"/>
      <c r="F12" s="3"/>
      <c r="G12" s="3"/>
      <c r="H12" s="3" t="s">
        <v>18</v>
      </c>
      <c r="I12" s="3"/>
      <c r="J12" s="8">
        <v>1</v>
      </c>
      <c r="K12" s="8"/>
      <c r="L12" s="8">
        <f t="shared" si="0"/>
        <v>0</v>
      </c>
      <c r="M12" s="8">
        <f t="shared" si="1"/>
        <v>0</v>
      </c>
      <c r="N12" s="8"/>
      <c r="O12" s="8">
        <f t="shared" si="2"/>
        <v>0</v>
      </c>
    </row>
    <row r="13" spans="1:15" s="6" customFormat="1" ht="90" x14ac:dyDescent="0.25">
      <c r="A13" s="3">
        <v>10</v>
      </c>
      <c r="B13" s="3"/>
      <c r="C13" s="3" t="s">
        <v>16</v>
      </c>
      <c r="D13" s="3" t="s">
        <v>27</v>
      </c>
      <c r="E13" s="3"/>
      <c r="F13" s="3"/>
      <c r="G13" s="3"/>
      <c r="H13" s="3" t="s">
        <v>18</v>
      </c>
      <c r="I13" s="3"/>
      <c r="J13" s="8">
        <v>5</v>
      </c>
      <c r="K13" s="8"/>
      <c r="L13" s="8">
        <f t="shared" si="0"/>
        <v>0</v>
      </c>
      <c r="M13" s="8">
        <f t="shared" si="1"/>
        <v>0</v>
      </c>
      <c r="N13" s="8"/>
      <c r="O13" s="8">
        <f t="shared" si="2"/>
        <v>0</v>
      </c>
    </row>
    <row r="14" spans="1:15" s="6" customFormat="1" ht="90" x14ac:dyDescent="0.25">
      <c r="A14" s="3">
        <v>11</v>
      </c>
      <c r="B14" s="3"/>
      <c r="C14" s="3" t="s">
        <v>16</v>
      </c>
      <c r="D14" s="3" t="s">
        <v>28</v>
      </c>
      <c r="E14" s="3"/>
      <c r="F14" s="3"/>
      <c r="G14" s="3"/>
      <c r="H14" s="3" t="s">
        <v>18</v>
      </c>
      <c r="I14" s="3"/>
      <c r="J14" s="8">
        <v>5</v>
      </c>
      <c r="K14" s="8"/>
      <c r="L14" s="8">
        <f t="shared" si="0"/>
        <v>0</v>
      </c>
      <c r="M14" s="8">
        <f t="shared" si="1"/>
        <v>0</v>
      </c>
      <c r="N14" s="8"/>
      <c r="O14" s="8">
        <f t="shared" si="2"/>
        <v>0</v>
      </c>
    </row>
    <row r="15" spans="1:15" s="6" customFormat="1" ht="150" x14ac:dyDescent="0.25">
      <c r="A15" s="3">
        <v>12</v>
      </c>
      <c r="B15" s="3"/>
      <c r="C15" s="3" t="s">
        <v>16</v>
      </c>
      <c r="D15" s="3" t="s">
        <v>29</v>
      </c>
      <c r="E15" s="3"/>
      <c r="F15" s="3"/>
      <c r="G15" s="3"/>
      <c r="H15" s="3" t="s">
        <v>18</v>
      </c>
      <c r="I15" s="3"/>
      <c r="J15" s="8">
        <v>2</v>
      </c>
      <c r="K15" s="8"/>
      <c r="L15" s="8">
        <f t="shared" si="0"/>
        <v>0</v>
      </c>
      <c r="M15" s="8">
        <f t="shared" si="1"/>
        <v>0</v>
      </c>
      <c r="N15" s="8"/>
      <c r="O15" s="8">
        <f t="shared" si="2"/>
        <v>0</v>
      </c>
    </row>
    <row r="16" spans="1:15" s="6" customFormat="1" ht="150" x14ac:dyDescent="0.25">
      <c r="A16" s="3">
        <v>13</v>
      </c>
      <c r="B16" s="3"/>
      <c r="C16" s="3" t="s">
        <v>16</v>
      </c>
      <c r="D16" s="3" t="s">
        <v>30</v>
      </c>
      <c r="E16" s="3"/>
      <c r="F16" s="3"/>
      <c r="G16" s="3"/>
      <c r="H16" s="3" t="s">
        <v>18</v>
      </c>
      <c r="I16" s="3"/>
      <c r="J16" s="8">
        <v>2</v>
      </c>
      <c r="K16" s="8"/>
      <c r="L16" s="8">
        <f t="shared" si="0"/>
        <v>0</v>
      </c>
      <c r="M16" s="8">
        <f t="shared" si="1"/>
        <v>0</v>
      </c>
      <c r="N16" s="8"/>
      <c r="O16" s="8">
        <f t="shared" si="2"/>
        <v>0</v>
      </c>
    </row>
    <row r="17" spans="1:16" s="6" customFormat="1" ht="90" x14ac:dyDescent="0.25">
      <c r="A17" s="3">
        <v>14</v>
      </c>
      <c r="B17" s="3"/>
      <c r="C17" s="3" t="s">
        <v>16</v>
      </c>
      <c r="D17" s="3" t="s">
        <v>31</v>
      </c>
      <c r="E17" s="3"/>
      <c r="F17" s="3"/>
      <c r="G17" s="3"/>
      <c r="H17" s="3" t="s">
        <v>18</v>
      </c>
      <c r="I17" s="3"/>
      <c r="J17" s="8">
        <v>18</v>
      </c>
      <c r="K17" s="8"/>
      <c r="L17" s="8">
        <f t="shared" si="0"/>
        <v>0</v>
      </c>
      <c r="M17" s="8">
        <f t="shared" si="1"/>
        <v>0</v>
      </c>
      <c r="N17" s="8"/>
      <c r="O17" s="8">
        <f t="shared" si="2"/>
        <v>0</v>
      </c>
    </row>
    <row r="18" spans="1:16" s="6" customFormat="1" ht="90" x14ac:dyDescent="0.25">
      <c r="A18" s="3">
        <v>15</v>
      </c>
      <c r="B18" s="3"/>
      <c r="C18" s="3" t="s">
        <v>16</v>
      </c>
      <c r="D18" s="3" t="s">
        <v>32</v>
      </c>
      <c r="E18" s="3"/>
      <c r="F18" s="3"/>
      <c r="G18" s="3"/>
      <c r="H18" s="3" t="s">
        <v>18</v>
      </c>
      <c r="I18" s="3"/>
      <c r="J18" s="8">
        <v>16</v>
      </c>
      <c r="K18" s="8"/>
      <c r="L18" s="8">
        <f t="shared" si="0"/>
        <v>0</v>
      </c>
      <c r="M18" s="8">
        <f t="shared" si="1"/>
        <v>0</v>
      </c>
      <c r="N18" s="8"/>
      <c r="O18" s="8">
        <f t="shared" si="2"/>
        <v>0</v>
      </c>
    </row>
    <row r="19" spans="1:16" s="6" customFormat="1" x14ac:dyDescent="0.25">
      <c r="I19" s="6" t="s">
        <v>33</v>
      </c>
      <c r="J19" s="8"/>
      <c r="K19" s="8"/>
      <c r="L19" s="8"/>
      <c r="M19" s="8">
        <f>SUM(M4:M18)</f>
        <v>0</v>
      </c>
      <c r="N19" s="8"/>
      <c r="O19" s="8">
        <f>SUM(O4:O18)</f>
        <v>0</v>
      </c>
      <c r="P19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"/>
  <sheetViews>
    <sheetView tabSelected="1" workbookViewId="0">
      <selection activeCell="F9" sqref="F9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.285156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34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240" x14ac:dyDescent="0.25">
      <c r="A4" s="3">
        <v>16</v>
      </c>
      <c r="B4" s="3"/>
      <c r="C4" s="3" t="s">
        <v>16</v>
      </c>
      <c r="D4" s="3" t="s">
        <v>35</v>
      </c>
      <c r="E4" s="3"/>
      <c r="F4" s="3"/>
      <c r="G4" s="3"/>
      <c r="H4" s="3" t="s">
        <v>18</v>
      </c>
      <c r="I4" s="3"/>
      <c r="J4" s="8">
        <v>12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135" x14ac:dyDescent="0.25">
      <c r="A5" s="3">
        <v>17</v>
      </c>
      <c r="B5" s="3"/>
      <c r="C5" s="3" t="s">
        <v>16</v>
      </c>
      <c r="D5" s="3" t="s">
        <v>36</v>
      </c>
      <c r="E5" s="3"/>
      <c r="F5" s="3"/>
      <c r="G5" s="3"/>
      <c r="H5" s="3" t="s">
        <v>18</v>
      </c>
      <c r="I5" s="3"/>
      <c r="J5" s="8">
        <v>30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x14ac:dyDescent="0.25">
      <c r="I6" t="s">
        <v>33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SIATKI PRZEPIKLINOWE</vt:lpstr>
      <vt:lpstr>Zestaw laparoskopowy do operac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2022-12-20T07:33:08Z</dcterms:created>
  <dcterms:modified xsi:type="dcterms:W3CDTF">2022-12-20T07:33:38Z</dcterms:modified>
  <cp:category/>
</cp:coreProperties>
</file>