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39 PU 2022 Trokary laparoskopowe\(1)Przygotowanie postępowania\"/>
    </mc:Choice>
  </mc:AlternateContent>
  <xr:revisionPtr revIDLastSave="0" documentId="13_ncr:1_{24883D69-3A5B-4A5A-B2A6-5EBCEB664A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kary laparoskopowe" sheetId="1" r:id="rId1"/>
  </sheets>
  <calcPr calcId="999999"/>
</workbook>
</file>

<file path=xl/calcChain.xml><?xml version="1.0" encoding="utf-8"?>
<calcChain xmlns="http://schemas.openxmlformats.org/spreadsheetml/2006/main">
  <c r="O11" i="1" l="1"/>
  <c r="M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<sst xmlns="http://schemas.openxmlformats.org/spreadsheetml/2006/main" count="38" uniqueCount="26">
  <si>
    <t>Trokary laparoskopowe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</si>
  <si>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</si>
  <si>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</si>
  <si>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</si>
  <si>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</si>
  <si>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</si>
  <si>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</si>
  <si>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</si>
  <si>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</si>
  <si>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</si>
  <si>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</si>
  <si>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</si>
  <si>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</si>
  <si>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</si>
  <si>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</si>
  <si>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312_02_08</t>
  </si>
  <si>
    <t>Zestaw laparoskopowy o składzie:
1. Trokar laparoskopowy (kaniula i obturator) z bezpiecznym ostrzem o kształcie liniowy szt.m naostrzonym obustronnie, średnica 11 mm, wizualny wskaźnik położenia ostrza oraz dźwiękowy sygnał informujący o jego wysunięciu , z kaniulą karbowaną, trójstopniowym zaworem insuflacja/stop/desuflacja (możliwość desuflacji bez odłączania wężyka CO2). Samodopasowująca się uszczelka mieszcząca narzędzia od 5 do 11 mm (bez konieczności używania redukcji).- 1 szt.
2. Trokar laparoskopowy (kaniula i obturator) z bezpiecznym ostrzem o kształcie liniowym naostrzonym obustronnie, średnica 5mm, wizualny wskaźnik położenia ostrza oraz dźwiękowy sygnał informujący o jego wysunięciu, z kaniulą karbowaną 7 cm.  - 1 szt.
3. Kaniula trokara laparoskopowego kompatybilna z obturatorem z trokara z pozycji 2  - 1 szt.
4. Lekka makroporowa, polipropylenowa, monofilamentowa siatka do plastyki przepuklin, gramatura 46g/m2, wielkość oczka 2,0 x 2,4 mm. Rozmiar 15x15 cm. - 1 szt.
Wszytskie elementy zapakowane w oddzielne sterylne opakowania i dodatkowo wszystkie w opakowaniu zbiorczym, kartonowym.</t>
  </si>
  <si>
    <t>szt.</t>
  </si>
  <si>
    <t>Zestaw laparoskopowy o składzie:
1. Trokar laparoskopowy (kaniula i obturator) z bezpiecznym ostrzem o kształcie liniowym naostrzonym obustronnie, średnica 5mm, wizualny wskaźnik położenia ostrza oraz dźwiękowy sygnał informujący o jego wysunięciu, z kaniulą karbowaną 10 cm.  - 1 szt.
2. Kaniula trokara laparoskopowego kompatybilna z obturatorem z trokara z pozycji 1 - 1 szt.
Wszytskie elementy zapakowane w oddzielne sterylne opakowania i dodatkowo wszystkie w opakowaniu zbiorczym, kartonowym.</t>
  </si>
  <si>
    <t>Trokar laparoskopowy (kaniula i obturator) z bezpiecznym ostrzem o kształcie liniowym naostrzonym obustronnie, średnica 5mm, wizualny wskaźnik położenia ostrza oraz dźwiękowy sygnał informujący o jego wysunięciu, z kaniulą karbowaną o długości 10 cm.</t>
  </si>
  <si>
    <t>Zestaw laparoskopowy o składzie:
1. Trokar laparoskopowy (kaniula i obturator) z bezpiecznym ostrzem o kształcie liniowym naostrzonym obustronnie, średnica 11 mm, długość 10cm,  wizualny wskaźnik położenia ostrza oraz dźwiękowy sygnał informujący o jego wysunięciu, z kaniulą karbowaną, trójstopniowym zaworem insuflacja/stop/desuflacja (możliwość desuflacji bez odłączania wężyka CO2). Samodopasowująca się uszczelka mieszcząca narzędzia od 5 do 11 mm (bez konieczności używania redukcji).  - 1 szt.
2. Kaniula trokara laparoskopowego kompatybilna z obturatorem z trokara z pozycji 1 - 1 szt.
Wszystkie elementy zapakowane w oddzielne, sterylne opakowania, dodatkowo wszystkie umieszczone w kartonowym opakowaniu zbiorczym.</t>
  </si>
  <si>
    <t>Trokar laparoskopowy (kaniula i obturator) z bezpiecznym ostrzem o kształcie liniowym naostrzonym obustronnie, średnica 11 mm, długosć 10cm, wizualny wskaźnik położenia ostrza oraz dźwiękowy sygnał informujący o jego wysunięciu,  kaniula karbowaną, trójstopniowy zawór insuflacja/stop/desuflacja (możliwość desuflacji bez odłączania wężyka CO2). Samodopasowująca się uszczelka mieszcząca narzędzia od 5 do 11 mm (bez konieczności używania redukcji).</t>
  </si>
  <si>
    <t>Trokar laparoskopowy (kaniula i obturator) z bezpiecznym ostrzem o kształcie liniowym naostrzonym obustronnie, średnica 12 mm, wizualny wskaźnik położenia ostrza oraz dźwiękowy sygnał informujący o jego wysunięciu , z kaniulą karbowaną, trójstopniowym zaworem insuflacja/stop/desuflacja (możliwość desuflacji bez odłączania wężyka CO2). Samodopasowująca się uszczelka mieszcząca narzędzia od 5 do 12 mm (bez konieczności używania redukcji).</t>
  </si>
  <si>
    <t>Tępo zakończony trokar na narzędzia o średnicy 10 mm posiadający konwertery na narzędzia o średnicy 5mm i 8mm. Dla zwiększenia szczelności otworu i unieruchomienia trokara w stabilnej pozycji, na dalszym końcu posiada on balonik, którego uzupełnienie stanowi piankowy kołnierz (dociskany z bliższego końca trokara). Do pompowania balonika służy dołączona do zestawu strzykawka.</t>
  </si>
  <si>
    <t>Razem</t>
  </si>
  <si>
    <t>Cena jednostk.netto [zł] [zgodnie z kolumną nr 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</si>
</sst>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1" xfId="0" applyBorder="1" applyAlignment="1">
      <alignment horizontal="left" wrapText="1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"/>
  <sheetViews>
    <sheetView tabSelected="1" workbookViewId="0">
      <selection activeCell="D21" sqref="D21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5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25</v>
      </c>
      <c r="L2" s="6" t="s">
        <v>11</v>
      </c>
      <c r="M2" s="6" t="s">
        <v>12</v>
      </c>
      <c r="N2" s="6" t="s">
        <v>13</v>
      </c>
      <c r="O2" s="6" t="s">
        <v>14</v>
      </c>
    </row>
    <row r="3" spans="1:16" x14ac:dyDescent="0.25">
      <c r="A3" s="7">
        <v>1</v>
      </c>
      <c r="B3" s="7">
        <v>2</v>
      </c>
      <c r="C3" s="8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345" x14ac:dyDescent="0.25">
      <c r="A4" s="2">
        <v>1</v>
      </c>
      <c r="B4" s="2"/>
      <c r="C4" s="2" t="s">
        <v>15</v>
      </c>
      <c r="D4" s="5" t="s">
        <v>16</v>
      </c>
      <c r="E4" s="2"/>
      <c r="F4" s="2"/>
      <c r="G4" s="2"/>
      <c r="H4" s="2" t="s">
        <v>17</v>
      </c>
      <c r="I4" s="2"/>
      <c r="J4" s="3">
        <v>48</v>
      </c>
      <c r="K4" s="3"/>
      <c r="L4" s="3">
        <f t="shared" ref="L4:L10" si="0">K4*((100+N4)/100)</f>
        <v>0</v>
      </c>
      <c r="M4" s="3">
        <f t="shared" ref="M4:M10" si="1">J4*K4</f>
        <v>0</v>
      </c>
      <c r="N4" s="3"/>
      <c r="O4" s="3">
        <f t="shared" ref="O4:O10" si="2">J4*L4</f>
        <v>0</v>
      </c>
    </row>
    <row r="5" spans="1:16" ht="165" x14ac:dyDescent="0.25">
      <c r="A5" s="2">
        <v>2</v>
      </c>
      <c r="B5" s="2"/>
      <c r="C5" s="2" t="s">
        <v>15</v>
      </c>
      <c r="D5" s="5" t="s">
        <v>18</v>
      </c>
      <c r="E5" s="2"/>
      <c r="F5" s="2"/>
      <c r="G5" s="2"/>
      <c r="H5" s="2" t="s">
        <v>17</v>
      </c>
      <c r="I5" s="2"/>
      <c r="J5" s="3">
        <v>12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6" ht="75" x14ac:dyDescent="0.25">
      <c r="A6" s="2">
        <v>3</v>
      </c>
      <c r="B6" s="2"/>
      <c r="C6" s="2" t="s">
        <v>15</v>
      </c>
      <c r="D6" s="5" t="s">
        <v>19</v>
      </c>
      <c r="E6" s="2"/>
      <c r="F6" s="2"/>
      <c r="G6" s="2"/>
      <c r="H6" s="2" t="s">
        <v>17</v>
      </c>
      <c r="I6" s="2"/>
      <c r="J6" s="3">
        <v>36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6" ht="225" x14ac:dyDescent="0.25">
      <c r="A7" s="2">
        <v>4</v>
      </c>
      <c r="B7" s="2"/>
      <c r="C7" s="2" t="s">
        <v>15</v>
      </c>
      <c r="D7" s="5" t="s">
        <v>20</v>
      </c>
      <c r="E7" s="2"/>
      <c r="F7" s="2"/>
      <c r="G7" s="2"/>
      <c r="H7" s="2" t="s">
        <v>17</v>
      </c>
      <c r="I7" s="2"/>
      <c r="J7" s="3">
        <v>24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6" ht="120" x14ac:dyDescent="0.25">
      <c r="A8" s="2">
        <v>5</v>
      </c>
      <c r="B8" s="2"/>
      <c r="C8" s="2" t="s">
        <v>15</v>
      </c>
      <c r="D8" s="5" t="s">
        <v>21</v>
      </c>
      <c r="E8" s="2"/>
      <c r="F8" s="2"/>
      <c r="G8" s="2"/>
      <c r="H8" s="2" t="s">
        <v>17</v>
      </c>
      <c r="I8" s="2"/>
      <c r="J8" s="3">
        <v>30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ht="120" x14ac:dyDescent="0.25">
      <c r="A9" s="2">
        <v>6</v>
      </c>
      <c r="B9" s="2"/>
      <c r="C9" s="2" t="s">
        <v>15</v>
      </c>
      <c r="D9" s="5" t="s">
        <v>22</v>
      </c>
      <c r="E9" s="2"/>
      <c r="F9" s="2"/>
      <c r="G9" s="2"/>
      <c r="H9" s="2" t="s">
        <v>17</v>
      </c>
      <c r="I9" s="2"/>
      <c r="J9" s="3">
        <v>30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ht="105" x14ac:dyDescent="0.25">
      <c r="A10" s="2">
        <v>7</v>
      </c>
      <c r="B10" s="2"/>
      <c r="C10" s="2" t="s">
        <v>15</v>
      </c>
      <c r="D10" s="5" t="s">
        <v>23</v>
      </c>
      <c r="E10" s="2"/>
      <c r="F10" s="2"/>
      <c r="G10" s="2"/>
      <c r="H10" s="2" t="s">
        <v>17</v>
      </c>
      <c r="I10" s="2"/>
      <c r="J10" s="3">
        <v>30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6" x14ac:dyDescent="0.25">
      <c r="I11" t="s">
        <v>24</v>
      </c>
      <c r="J11" s="3"/>
      <c r="K11" s="3"/>
      <c r="L11" s="3"/>
      <c r="M11" s="3">
        <f>SUM(M4:M10)</f>
        <v>0</v>
      </c>
      <c r="N11" s="3"/>
      <c r="O11" s="3">
        <f>SUM(O4:O10)</f>
        <v>0</v>
      </c>
      <c r="P11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Trokary laparoskopowe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2022-12-23T07:27:07Z</cp:lastPrinted>
  <dcterms:created xsi:type="dcterms:W3CDTF">2022-12-23T07:20:25Z</dcterms:created>
  <dcterms:modified xsi:type="dcterms:W3CDTF">2022-12-27T08:57:28Z</dcterms:modified>
  <cp:category/>
</cp:coreProperties>
</file>