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07 PN 2023 Sprzęt medyczny jednorazowy\(2)Dokumentacja postepowania opublikowana w portalu w dniu wszczęcia\"/>
    </mc:Choice>
  </mc:AlternateContent>
  <xr:revisionPtr revIDLastSave="0" documentId="13_ncr:1_{A21D8F66-36B6-44A5-8711-6FA92439232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Folia operacyjna" sheetId="1" r:id="rId1"/>
    <sheet name="Jednorazowe podkłady medyczne " sheetId="2" r:id="rId2"/>
    <sheet name="Miska 3-litrowa tekturowa" sheetId="3" r:id="rId3"/>
    <sheet name="Sprzęt medyczny drobny" sheetId="4" r:id="rId4"/>
    <sheet name="Sterylna osłona na głowicę USG" sheetId="5" r:id="rId5"/>
  </sheets>
  <calcPr calcId="999999"/>
</workbook>
</file>

<file path=xl/calcChain.xml><?xml version="1.0" encoding="utf-8"?>
<calcChain xmlns="http://schemas.openxmlformats.org/spreadsheetml/2006/main">
  <c r="O5" i="5" l="1"/>
  <c r="M5" i="5"/>
  <c r="O4" i="5"/>
  <c r="M4" i="5"/>
  <c r="L4" i="5"/>
  <c r="O24" i="4"/>
  <c r="M24" i="4"/>
  <c r="O23" i="4"/>
  <c r="M23" i="4"/>
  <c r="L23" i="4"/>
  <c r="O22" i="4"/>
  <c r="M22" i="4"/>
  <c r="L22" i="4"/>
  <c r="O21" i="4"/>
  <c r="M21" i="4"/>
  <c r="L21" i="4"/>
  <c r="O20" i="4"/>
  <c r="M20" i="4"/>
  <c r="L20" i="4"/>
  <c r="O19" i="4"/>
  <c r="M19" i="4"/>
  <c r="L19" i="4"/>
  <c r="O18" i="4"/>
  <c r="M18" i="4"/>
  <c r="L18" i="4"/>
  <c r="O17" i="4"/>
  <c r="M17" i="4"/>
  <c r="L17" i="4"/>
  <c r="O16" i="4"/>
  <c r="M16" i="4"/>
  <c r="L16" i="4"/>
  <c r="O15" i="4"/>
  <c r="M15" i="4"/>
  <c r="L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<sst xmlns="http://schemas.openxmlformats.org/spreadsheetml/2006/main" count="157" uniqueCount="48">
  <si>
    <t>Folia operacyjna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</si>
  <si>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</si>
  <si>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</si>
  <si>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</si>
  <si>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</si>
  <si>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</si>
  <si>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</si>
  <si>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</si>
  <si>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</si>
  <si>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</si>
  <si>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</si>
  <si>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</si>
  <si>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</si>
  <si>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</si>
  <si>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</si>
  <si>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</si>
  <si>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</si>
  <si>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"Sterylna, oddychająca, antystyczna, matowa, folia poliestrowa o grubości 0,025 mm z akrylowym klejem zawierającym jodofor, z którego uwalniany jest jod cząsteczkowy o działaniu bakteriobójczym, duże części nieprzylepne z 2 stron folii oraz papier zabezpieczający z oznaczeniem końca folii stosowane podczas aplikacji, niepalna (I klasa palności), opakowanie indywidualne z folii aluminiowej, dodatkowy papier w opakowaniu chroniący folię przed uszkodzeniem, wyrób medyczny klasy III, certyfikat CE jednostki notyfikowanej.
Rozmar całkowity 44 cm x 35 cm , Rozmiar części lepnej    34cm x35 cm"</t>
  </si>
  <si>
    <t>szt.</t>
  </si>
  <si>
    <t>Razem</t>
  </si>
  <si>
    <t>Jednorazowe podkłady medyczne  wykonane ze 100% celulozy</t>
  </si>
  <si>
    <t>"Jednorazowe podkłady medyczne  wykonane są ze 100% celulozy. Długość rolki 50 m, dwie warstwy ,
gramatura 2 x 17,5 g/m2, wysokość 50 cm,  odcinki 50 x 50"</t>
  </si>
  <si>
    <t>Miska 3-litrowa tekturowa</t>
  </si>
  <si>
    <t>Miska 3l tekturowa, - pojemność 3000ml, materiał, pulpa celulozowa, odporność na przeciekanie ok. 4 godziny,do ogólnego stosowania do mycia pacjentów woda + detergent/mydło , odporność na temp 40st C</t>
  </si>
  <si>
    <t>Sprzęt medyczny drobny</t>
  </si>
  <si>
    <t>szczoteczka do wymazów sterylna , umożliwiająca pobranie w rozmazie jednocześnie komórek z szyjki macicy, kanału szyjki i strefy transformacji SC-002</t>
  </si>
  <si>
    <t>ostrze wymienne chirurgiczne numer ostrza wygrawerowany na ostrzu na trzonek nr 3 i 4</t>
  </si>
  <si>
    <t>312_02_23</t>
  </si>
  <si>
    <t>pojemnik na zużyte igły-2 l</t>
  </si>
  <si>
    <t>pojemnik na zużyte igły -1 l</t>
  </si>
  <si>
    <t>kieliszek do leków jednorazowy ( op. 75-90 szt.)</t>
  </si>
  <si>
    <t>wieszak do worków na mocz</t>
  </si>
  <si>
    <t>pojemnik na plwociny</t>
  </si>
  <si>
    <t>opaska do identyfikacji noworodków z polem wpisu ( wodoodporna )</t>
  </si>
  <si>
    <t>opaska do identyfikacji  dorosłych  z polem wpisu ( wodoodporna )</t>
  </si>
  <si>
    <t>zaciskacz do pępowiny kompatybilny z nożyczkami do przecinania zaciskaczy ( oba przedmioty ze sobą współgrające, nie powodując zakłóceń i wzajemnie się uzupełniające )</t>
  </si>
  <si>
    <t>nożyczki do przecinania zaciskaczy</t>
  </si>
  <si>
    <t>nożyki hematologiczna sterylne ( lancety do testów alergicznych )</t>
  </si>
  <si>
    <t>szpatułka drewniana laryngologiczna, oddzielnie pakowana</t>
  </si>
  <si>
    <t>łączniki do drenów i ssaków</t>
  </si>
  <si>
    <t>koc ratunkowy jednorazowy (srebrno-złoty ) izotermiczny</t>
  </si>
  <si>
    <t>kołnierz unieruchamiający</t>
  </si>
  <si>
    <t>staza jednorazowa</t>
  </si>
  <si>
    <t>woreczek do pobierania moczu dla niemowląt, sterylny, jednorazowy</t>
  </si>
  <si>
    <t>pojemnik na odpady medyczne 20 l</t>
  </si>
  <si>
    <t>miska nerkowata jednorazowa</t>
  </si>
  <si>
    <t>Sterylna osłona na głowicę USG z żelem</t>
  </si>
  <si>
    <t>Sterylna osłona na głowicę USG z żelem 13x122 cm /długa/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</si>
</sst>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E11" sqref="E1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180" x14ac:dyDescent="0.25">
      <c r="A4" s="2">
        <v>1</v>
      </c>
      <c r="B4" s="2"/>
      <c r="C4" s="2" t="s">
        <v>16</v>
      </c>
      <c r="D4" s="7" t="s">
        <v>17</v>
      </c>
      <c r="E4" s="2"/>
      <c r="F4" s="2"/>
      <c r="G4" s="2"/>
      <c r="H4" s="2" t="s">
        <v>18</v>
      </c>
      <c r="I4" s="2"/>
      <c r="J4" s="3">
        <v>900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20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2</v>
      </c>
      <c r="B4" s="2"/>
      <c r="C4" s="2" t="s">
        <v>16</v>
      </c>
      <c r="D4" s="7" t="s">
        <v>21</v>
      </c>
      <c r="E4" s="2"/>
      <c r="F4" s="2"/>
      <c r="G4" s="2"/>
      <c r="H4" s="2" t="s">
        <v>18</v>
      </c>
      <c r="I4" s="2"/>
      <c r="J4" s="3">
        <v>1000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N21" sqref="N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1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22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ht="60" x14ac:dyDescent="0.25">
      <c r="A4" s="2">
        <v>3</v>
      </c>
      <c r="B4" s="2"/>
      <c r="C4" s="2" t="s">
        <v>16</v>
      </c>
      <c r="D4" s="7" t="s">
        <v>23</v>
      </c>
      <c r="E4" s="2"/>
      <c r="F4" s="2"/>
      <c r="G4" s="2"/>
      <c r="H4" s="2" t="s">
        <v>18</v>
      </c>
      <c r="I4" s="2"/>
      <c r="J4" s="3">
        <v>17000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4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12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24</v>
      </c>
    </row>
    <row r="2" spans="1:15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5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5" ht="45" x14ac:dyDescent="0.25">
      <c r="A4" s="2">
        <v>4</v>
      </c>
      <c r="B4" s="2"/>
      <c r="C4" s="2" t="s">
        <v>16</v>
      </c>
      <c r="D4" s="7" t="s">
        <v>25</v>
      </c>
      <c r="E4" s="2"/>
      <c r="F4" s="2"/>
      <c r="G4" s="2"/>
      <c r="H4" s="2" t="s">
        <v>18</v>
      </c>
      <c r="I4" s="2"/>
      <c r="J4" s="3">
        <v>4500</v>
      </c>
      <c r="K4" s="3"/>
      <c r="L4" s="3">
        <f t="shared" ref="L4:L23" si="0">K4*((100+N4)/100)</f>
        <v>0</v>
      </c>
      <c r="M4" s="3">
        <f t="shared" ref="M4:M23" si="1">J4*K4</f>
        <v>0</v>
      </c>
      <c r="N4" s="3"/>
      <c r="O4" s="3">
        <f t="shared" ref="O4:O23" si="2">J4*L4</f>
        <v>0</v>
      </c>
    </row>
    <row r="5" spans="1:15" ht="30" x14ac:dyDescent="0.25">
      <c r="A5" s="2">
        <v>5</v>
      </c>
      <c r="B5" s="2"/>
      <c r="C5" s="2" t="s">
        <v>16</v>
      </c>
      <c r="D5" s="7" t="s">
        <v>26</v>
      </c>
      <c r="E5" s="2"/>
      <c r="F5" s="2"/>
      <c r="G5" s="2"/>
      <c r="H5" s="2" t="s">
        <v>18</v>
      </c>
      <c r="I5" s="2"/>
      <c r="J5" s="3">
        <v>400</v>
      </c>
      <c r="K5" s="3"/>
      <c r="L5" s="3">
        <f t="shared" si="0"/>
        <v>0</v>
      </c>
      <c r="M5" s="3">
        <f t="shared" si="1"/>
        <v>0</v>
      </c>
      <c r="N5" s="3"/>
      <c r="O5" s="3">
        <f t="shared" si="2"/>
        <v>0</v>
      </c>
    </row>
    <row r="6" spans="1:15" x14ac:dyDescent="0.25">
      <c r="A6" s="2">
        <v>6</v>
      </c>
      <c r="B6" s="2"/>
      <c r="C6" s="2" t="s">
        <v>27</v>
      </c>
      <c r="D6" s="7" t="s">
        <v>28</v>
      </c>
      <c r="E6" s="2"/>
      <c r="F6" s="2"/>
      <c r="G6" s="2"/>
      <c r="H6" s="2" t="s">
        <v>18</v>
      </c>
      <c r="I6" s="2"/>
      <c r="J6" s="3">
        <v>6000</v>
      </c>
      <c r="K6" s="3"/>
      <c r="L6" s="3">
        <f t="shared" si="0"/>
        <v>0</v>
      </c>
      <c r="M6" s="3">
        <f t="shared" si="1"/>
        <v>0</v>
      </c>
      <c r="N6" s="3"/>
      <c r="O6" s="3">
        <f t="shared" si="2"/>
        <v>0</v>
      </c>
    </row>
    <row r="7" spans="1:15" x14ac:dyDescent="0.25">
      <c r="A7" s="2">
        <v>7</v>
      </c>
      <c r="B7" s="2"/>
      <c r="C7" s="2" t="s">
        <v>27</v>
      </c>
      <c r="D7" s="7" t="s">
        <v>29</v>
      </c>
      <c r="E7" s="2"/>
      <c r="F7" s="2"/>
      <c r="G7" s="2"/>
      <c r="H7" s="2" t="s">
        <v>18</v>
      </c>
      <c r="I7" s="2"/>
      <c r="J7" s="3">
        <v>6000</v>
      </c>
      <c r="K7" s="3"/>
      <c r="L7" s="3">
        <f t="shared" si="0"/>
        <v>0</v>
      </c>
      <c r="M7" s="3">
        <f t="shared" si="1"/>
        <v>0</v>
      </c>
      <c r="N7" s="3"/>
      <c r="O7" s="3">
        <f t="shared" si="2"/>
        <v>0</v>
      </c>
    </row>
    <row r="8" spans="1:15" x14ac:dyDescent="0.25">
      <c r="A8" s="2">
        <v>8</v>
      </c>
      <c r="B8" s="2"/>
      <c r="C8" s="2" t="s">
        <v>16</v>
      </c>
      <c r="D8" s="7" t="s">
        <v>30</v>
      </c>
      <c r="E8" s="2"/>
      <c r="F8" s="2"/>
      <c r="G8" s="2"/>
      <c r="H8" s="2" t="s">
        <v>18</v>
      </c>
      <c r="I8" s="2"/>
      <c r="J8" s="3">
        <v>2500</v>
      </c>
      <c r="K8" s="3"/>
      <c r="L8" s="3">
        <f t="shared" si="0"/>
        <v>0</v>
      </c>
      <c r="M8" s="3">
        <f t="shared" si="1"/>
        <v>0</v>
      </c>
      <c r="N8" s="3"/>
      <c r="O8" s="3">
        <f t="shared" si="2"/>
        <v>0</v>
      </c>
    </row>
    <row r="9" spans="1:15" x14ac:dyDescent="0.25">
      <c r="A9" s="2">
        <v>9</v>
      </c>
      <c r="B9" s="2"/>
      <c r="C9" s="2" t="s">
        <v>16</v>
      </c>
      <c r="D9" s="7" t="s">
        <v>31</v>
      </c>
      <c r="E9" s="2"/>
      <c r="F9" s="2"/>
      <c r="G9" s="2"/>
      <c r="H9" s="2" t="s">
        <v>18</v>
      </c>
      <c r="I9" s="2"/>
      <c r="J9" s="3">
        <v>1700</v>
      </c>
      <c r="K9" s="3"/>
      <c r="L9" s="3">
        <f t="shared" si="0"/>
        <v>0</v>
      </c>
      <c r="M9" s="3">
        <f t="shared" si="1"/>
        <v>0</v>
      </c>
      <c r="N9" s="3"/>
      <c r="O9" s="3">
        <f t="shared" si="2"/>
        <v>0</v>
      </c>
    </row>
    <row r="10" spans="1:15" x14ac:dyDescent="0.25">
      <c r="A10" s="2">
        <v>10</v>
      </c>
      <c r="B10" s="2"/>
      <c r="C10" s="2" t="s">
        <v>16</v>
      </c>
      <c r="D10" s="7" t="s">
        <v>32</v>
      </c>
      <c r="E10" s="2"/>
      <c r="F10" s="2"/>
      <c r="G10" s="2"/>
      <c r="H10" s="2" t="s">
        <v>18</v>
      </c>
      <c r="I10" s="2"/>
      <c r="J10" s="3">
        <v>5000</v>
      </c>
      <c r="K10" s="3"/>
      <c r="L10" s="3">
        <f t="shared" si="0"/>
        <v>0</v>
      </c>
      <c r="M10" s="3">
        <f t="shared" si="1"/>
        <v>0</v>
      </c>
      <c r="N10" s="3"/>
      <c r="O10" s="3">
        <f t="shared" si="2"/>
        <v>0</v>
      </c>
    </row>
    <row r="11" spans="1:15" ht="30" x14ac:dyDescent="0.25">
      <c r="A11" s="2">
        <v>11</v>
      </c>
      <c r="B11" s="2"/>
      <c r="C11" s="2" t="s">
        <v>16</v>
      </c>
      <c r="D11" s="7" t="s">
        <v>33</v>
      </c>
      <c r="E11" s="2"/>
      <c r="F11" s="2"/>
      <c r="G11" s="2"/>
      <c r="H11" s="2" t="s">
        <v>18</v>
      </c>
      <c r="I11" s="2"/>
      <c r="J11" s="3">
        <v>2500</v>
      </c>
      <c r="K11" s="3"/>
      <c r="L11" s="3">
        <f t="shared" si="0"/>
        <v>0</v>
      </c>
      <c r="M11" s="3">
        <f t="shared" si="1"/>
        <v>0</v>
      </c>
      <c r="N11" s="3"/>
      <c r="O11" s="3">
        <f t="shared" si="2"/>
        <v>0</v>
      </c>
    </row>
    <row r="12" spans="1:15" ht="30" x14ac:dyDescent="0.25">
      <c r="A12" s="2">
        <v>12</v>
      </c>
      <c r="B12" s="2"/>
      <c r="C12" s="2" t="s">
        <v>16</v>
      </c>
      <c r="D12" s="7" t="s">
        <v>34</v>
      </c>
      <c r="E12" s="2"/>
      <c r="F12" s="2"/>
      <c r="G12" s="2"/>
      <c r="H12" s="2" t="s">
        <v>18</v>
      </c>
      <c r="I12" s="2"/>
      <c r="J12" s="3">
        <v>2000</v>
      </c>
      <c r="K12" s="3"/>
      <c r="L12" s="3">
        <f t="shared" si="0"/>
        <v>0</v>
      </c>
      <c r="M12" s="3">
        <f t="shared" si="1"/>
        <v>0</v>
      </c>
      <c r="N12" s="3"/>
      <c r="O12" s="3">
        <f t="shared" si="2"/>
        <v>0</v>
      </c>
    </row>
    <row r="13" spans="1:15" ht="60" x14ac:dyDescent="0.25">
      <c r="A13" s="2">
        <v>13</v>
      </c>
      <c r="B13" s="2"/>
      <c r="C13" s="2" t="s">
        <v>16</v>
      </c>
      <c r="D13" s="7" t="s">
        <v>35</v>
      </c>
      <c r="E13" s="2"/>
      <c r="F13" s="2"/>
      <c r="G13" s="2"/>
      <c r="H13" s="2" t="s">
        <v>18</v>
      </c>
      <c r="I13" s="2"/>
      <c r="J13" s="3">
        <v>1300</v>
      </c>
      <c r="K13" s="3"/>
      <c r="L13" s="3">
        <f t="shared" si="0"/>
        <v>0</v>
      </c>
      <c r="M13" s="3">
        <f t="shared" si="1"/>
        <v>0</v>
      </c>
      <c r="N13" s="3"/>
      <c r="O13" s="3">
        <f t="shared" si="2"/>
        <v>0</v>
      </c>
    </row>
    <row r="14" spans="1:15" x14ac:dyDescent="0.25">
      <c r="A14" s="2">
        <v>14</v>
      </c>
      <c r="B14" s="2"/>
      <c r="C14" s="2" t="s">
        <v>16</v>
      </c>
      <c r="D14" s="7" t="s">
        <v>36</v>
      </c>
      <c r="E14" s="2"/>
      <c r="F14" s="2"/>
      <c r="G14" s="2"/>
      <c r="H14" s="2" t="s">
        <v>18</v>
      </c>
      <c r="I14" s="2"/>
      <c r="J14" s="3">
        <v>100</v>
      </c>
      <c r="K14" s="3"/>
      <c r="L14" s="3">
        <f t="shared" si="0"/>
        <v>0</v>
      </c>
      <c r="M14" s="3">
        <f t="shared" si="1"/>
        <v>0</v>
      </c>
      <c r="N14" s="3"/>
      <c r="O14" s="3">
        <f t="shared" si="2"/>
        <v>0</v>
      </c>
    </row>
    <row r="15" spans="1:15" ht="30" x14ac:dyDescent="0.25">
      <c r="A15" s="2">
        <v>15</v>
      </c>
      <c r="B15" s="2"/>
      <c r="C15" s="2" t="s">
        <v>16</v>
      </c>
      <c r="D15" s="7" t="s">
        <v>37</v>
      </c>
      <c r="E15" s="2"/>
      <c r="F15" s="2"/>
      <c r="G15" s="2"/>
      <c r="H15" s="2" t="s">
        <v>18</v>
      </c>
      <c r="I15" s="2"/>
      <c r="J15" s="3">
        <v>200</v>
      </c>
      <c r="K15" s="3"/>
      <c r="L15" s="3">
        <f t="shared" si="0"/>
        <v>0</v>
      </c>
      <c r="M15" s="3">
        <f t="shared" si="1"/>
        <v>0</v>
      </c>
      <c r="N15" s="3"/>
      <c r="O15" s="3">
        <f t="shared" si="2"/>
        <v>0</v>
      </c>
    </row>
    <row r="16" spans="1:15" ht="30" x14ac:dyDescent="0.25">
      <c r="A16" s="2">
        <v>16</v>
      </c>
      <c r="B16" s="2"/>
      <c r="C16" s="2" t="s">
        <v>16</v>
      </c>
      <c r="D16" s="7" t="s">
        <v>38</v>
      </c>
      <c r="E16" s="2"/>
      <c r="F16" s="2"/>
      <c r="G16" s="2"/>
      <c r="H16" s="2" t="s">
        <v>18</v>
      </c>
      <c r="I16" s="2"/>
      <c r="J16" s="3">
        <v>20000</v>
      </c>
      <c r="K16" s="3"/>
      <c r="L16" s="3">
        <f t="shared" si="0"/>
        <v>0</v>
      </c>
      <c r="M16" s="3">
        <f t="shared" si="1"/>
        <v>0</v>
      </c>
      <c r="N16" s="3"/>
      <c r="O16" s="3">
        <f t="shared" si="2"/>
        <v>0</v>
      </c>
    </row>
    <row r="17" spans="1:16" x14ac:dyDescent="0.25">
      <c r="A17" s="2">
        <v>17</v>
      </c>
      <c r="B17" s="2"/>
      <c r="C17" s="2" t="s">
        <v>16</v>
      </c>
      <c r="D17" s="7" t="s">
        <v>39</v>
      </c>
      <c r="E17" s="2"/>
      <c r="F17" s="2"/>
      <c r="G17" s="2"/>
      <c r="H17" s="2" t="s">
        <v>18</v>
      </c>
      <c r="I17" s="2"/>
      <c r="J17" s="3">
        <v>100</v>
      </c>
      <c r="K17" s="3"/>
      <c r="L17" s="3">
        <f t="shared" si="0"/>
        <v>0</v>
      </c>
      <c r="M17" s="3">
        <f t="shared" si="1"/>
        <v>0</v>
      </c>
      <c r="N17" s="3"/>
      <c r="O17" s="3">
        <f t="shared" si="2"/>
        <v>0</v>
      </c>
    </row>
    <row r="18" spans="1:16" ht="30" x14ac:dyDescent="0.25">
      <c r="A18" s="2">
        <v>18</v>
      </c>
      <c r="B18" s="2"/>
      <c r="C18" s="2" t="s">
        <v>16</v>
      </c>
      <c r="D18" s="7" t="s">
        <v>40</v>
      </c>
      <c r="E18" s="2"/>
      <c r="F18" s="2"/>
      <c r="G18" s="2"/>
      <c r="H18" s="2" t="s">
        <v>18</v>
      </c>
      <c r="I18" s="2"/>
      <c r="J18" s="3">
        <v>250</v>
      </c>
      <c r="K18" s="3"/>
      <c r="L18" s="3">
        <f t="shared" si="0"/>
        <v>0</v>
      </c>
      <c r="M18" s="3">
        <f t="shared" si="1"/>
        <v>0</v>
      </c>
      <c r="N18" s="3"/>
      <c r="O18" s="3">
        <f t="shared" si="2"/>
        <v>0</v>
      </c>
    </row>
    <row r="19" spans="1:16" x14ac:dyDescent="0.25">
      <c r="A19" s="2">
        <v>19</v>
      </c>
      <c r="B19" s="2"/>
      <c r="C19" s="2" t="s">
        <v>16</v>
      </c>
      <c r="D19" s="7" t="s">
        <v>41</v>
      </c>
      <c r="E19" s="2"/>
      <c r="F19" s="2"/>
      <c r="G19" s="2"/>
      <c r="H19" s="2" t="s">
        <v>18</v>
      </c>
      <c r="I19" s="2"/>
      <c r="J19" s="3">
        <v>10</v>
      </c>
      <c r="K19" s="3"/>
      <c r="L19" s="3">
        <f t="shared" si="0"/>
        <v>0</v>
      </c>
      <c r="M19" s="3">
        <f t="shared" si="1"/>
        <v>0</v>
      </c>
      <c r="N19" s="3"/>
      <c r="O19" s="3">
        <f t="shared" si="2"/>
        <v>0</v>
      </c>
    </row>
    <row r="20" spans="1:16" x14ac:dyDescent="0.25">
      <c r="A20" s="2">
        <v>20</v>
      </c>
      <c r="B20" s="2"/>
      <c r="C20" s="2" t="s">
        <v>16</v>
      </c>
      <c r="D20" s="7" t="s">
        <v>42</v>
      </c>
      <c r="E20" s="2"/>
      <c r="F20" s="2"/>
      <c r="G20" s="2"/>
      <c r="H20" s="2" t="s">
        <v>18</v>
      </c>
      <c r="I20" s="2"/>
      <c r="J20" s="3">
        <v>40000</v>
      </c>
      <c r="K20" s="3"/>
      <c r="L20" s="3">
        <f t="shared" si="0"/>
        <v>0</v>
      </c>
      <c r="M20" s="3">
        <f t="shared" si="1"/>
        <v>0</v>
      </c>
      <c r="N20" s="3"/>
      <c r="O20" s="3">
        <f t="shared" si="2"/>
        <v>0</v>
      </c>
    </row>
    <row r="21" spans="1:16" ht="30" x14ac:dyDescent="0.25">
      <c r="A21" s="2">
        <v>21</v>
      </c>
      <c r="B21" s="2"/>
      <c r="C21" s="2" t="s">
        <v>16</v>
      </c>
      <c r="D21" s="7" t="s">
        <v>43</v>
      </c>
      <c r="E21" s="2"/>
      <c r="F21" s="2"/>
      <c r="G21" s="2"/>
      <c r="H21" s="2" t="s">
        <v>18</v>
      </c>
      <c r="I21" s="2"/>
      <c r="J21" s="3">
        <v>2500</v>
      </c>
      <c r="K21" s="3"/>
      <c r="L21" s="3">
        <f t="shared" si="0"/>
        <v>0</v>
      </c>
      <c r="M21" s="3">
        <f t="shared" si="1"/>
        <v>0</v>
      </c>
      <c r="N21" s="3"/>
      <c r="O21" s="3">
        <f t="shared" si="2"/>
        <v>0</v>
      </c>
    </row>
    <row r="22" spans="1:16" x14ac:dyDescent="0.25">
      <c r="A22" s="2">
        <v>22</v>
      </c>
      <c r="B22" s="2"/>
      <c r="C22" s="2" t="s">
        <v>27</v>
      </c>
      <c r="D22" s="7" t="s">
        <v>44</v>
      </c>
      <c r="E22" s="2"/>
      <c r="F22" s="2"/>
      <c r="G22" s="2"/>
      <c r="H22" s="2" t="s">
        <v>18</v>
      </c>
      <c r="I22" s="2"/>
      <c r="J22" s="3">
        <v>100</v>
      </c>
      <c r="K22" s="3"/>
      <c r="L22" s="3">
        <f t="shared" si="0"/>
        <v>0</v>
      </c>
      <c r="M22" s="3">
        <f t="shared" si="1"/>
        <v>0</v>
      </c>
      <c r="N22" s="3"/>
      <c r="O22" s="3">
        <f t="shared" si="2"/>
        <v>0</v>
      </c>
    </row>
    <row r="23" spans="1:16" x14ac:dyDescent="0.25">
      <c r="A23" s="2">
        <v>23</v>
      </c>
      <c r="B23" s="2"/>
      <c r="C23" s="2" t="s">
        <v>16</v>
      </c>
      <c r="D23" s="7" t="s">
        <v>45</v>
      </c>
      <c r="E23" s="2"/>
      <c r="F23" s="2"/>
      <c r="G23" s="2"/>
      <c r="H23" s="2" t="s">
        <v>18</v>
      </c>
      <c r="I23" s="2"/>
      <c r="J23" s="3">
        <v>20000</v>
      </c>
      <c r="K23" s="3"/>
      <c r="L23" s="3">
        <f t="shared" si="0"/>
        <v>0</v>
      </c>
      <c r="M23" s="3">
        <f t="shared" si="1"/>
        <v>0</v>
      </c>
      <c r="N23" s="3"/>
      <c r="O23" s="3">
        <f t="shared" si="2"/>
        <v>0</v>
      </c>
    </row>
    <row r="24" spans="1:16" x14ac:dyDescent="0.25">
      <c r="I24" t="s">
        <v>19</v>
      </c>
      <c r="J24" s="3"/>
      <c r="K24" s="3"/>
      <c r="L24" s="3"/>
      <c r="M24" s="3">
        <f>SUM(M4:M23)</f>
        <v>0</v>
      </c>
      <c r="N24" s="3"/>
      <c r="O24" s="3">
        <f>SUM(O4:O23)</f>
        <v>0</v>
      </c>
      <c r="P24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tabSelected="1" workbookViewId="0">
      <selection activeCell="M22" sqref="M22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1.5703125" customWidth="1"/>
    <col min="5" max="5" width="24" customWidth="1"/>
    <col min="6" max="6" width="24.7109375" customWidth="1"/>
    <col min="7" max="7" width="11" customWidth="1"/>
    <col min="8" max="8" width="11.28515625" customWidth="1"/>
    <col min="9" max="9" width="9.28515625" customWidth="1"/>
    <col min="10" max="10" width="8.42578125" customWidth="1"/>
    <col min="11" max="11" width="9.42578125" customWidth="1"/>
    <col min="12" max="12" width="9.710937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46</v>
      </c>
    </row>
    <row r="2" spans="1:16" ht="60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6">
        <v>15</v>
      </c>
    </row>
    <row r="4" spans="1:16" x14ac:dyDescent="0.25">
      <c r="A4" s="2">
        <v>24</v>
      </c>
      <c r="B4" s="2"/>
      <c r="C4" s="2" t="s">
        <v>16</v>
      </c>
      <c r="D4" s="8" t="s">
        <v>47</v>
      </c>
      <c r="E4" s="2"/>
      <c r="F4" s="2"/>
      <c r="G4" s="2"/>
      <c r="H4" s="2" t="s">
        <v>18</v>
      </c>
      <c r="I4" s="2"/>
      <c r="J4" s="3">
        <v>1100</v>
      </c>
      <c r="K4" s="3"/>
      <c r="L4" s="3">
        <f>K4*((100+N4)/100)</f>
        <v>0</v>
      </c>
      <c r="M4" s="3">
        <f>J4*K4</f>
        <v>0</v>
      </c>
      <c r="N4" s="3"/>
      <c r="O4" s="3">
        <f>J4*L4</f>
        <v>0</v>
      </c>
    </row>
    <row r="5" spans="1:16" x14ac:dyDescent="0.25">
      <c r="I5" t="s">
        <v>19</v>
      </c>
      <c r="J5" s="3"/>
      <c r="K5" s="3"/>
      <c r="L5" s="3"/>
      <c r="M5" s="3">
        <f>SUM(M4:M4)</f>
        <v>0</v>
      </c>
      <c r="N5" s="3"/>
      <c r="O5" s="3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Folia operacyjna</vt:lpstr>
      <vt:lpstr>Jednorazowe podkłady medyczne </vt:lpstr>
      <vt:lpstr>Miska 3-litrowa tekturowa</vt:lpstr>
      <vt:lpstr>Sprzęt medyczny drobny</vt:lpstr>
      <vt:lpstr>Sterylna osłona na głowicę USG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2023-01-31T13:21:04Z</cp:lastPrinted>
  <dcterms:created xsi:type="dcterms:W3CDTF">2023-01-31T13:17:21Z</dcterms:created>
  <dcterms:modified xsi:type="dcterms:W3CDTF">2023-01-31T13:21:48Z</dcterms:modified>
  <cp:category/>
</cp:coreProperties>
</file>