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mc:AlternateContent xmlns:mc="http://schemas.openxmlformats.org/markup-compatibility/2006">
    <mc:Choice Requires="x15">
      <x15ac:absPath xmlns:x15ac="http://schemas.microsoft.com/office/spreadsheetml/2010/11/ac" url="C:\Users\Zam-Pub-2\Desktop\14 PN 2023 Materiały medyczne dla potrzeb Oddziału chirurgii Urazowo_ortopedycznej\(1)Przygotowanie postępowania\"/>
    </mc:Choice>
  </mc:AlternateContent>
  <xr:revisionPtr revIDLastSave="0" documentId="13_ncr:1_{6EE1806C-9816-4B22-8519-94F1246823B2}" xr6:coauthVersionLast="47" xr6:coauthVersionMax="47" xr10:uidLastSave="{00000000-0000-0000-0000-000000000000}"/>
  <bookViews>
    <workbookView xWindow="1080" yWindow="1080" windowWidth="21600" windowHeight="11295" firstSheet="2" activeTab="8" xr2:uid="{00000000-000D-0000-FFFF-FFFF0000000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calcPr calcId="181029"/>
</workbook>
</file>

<file path=xl/calcChain.xml><?xml version="1.0" encoding="utf-8"?>
<calcChain xmlns="http://schemas.openxmlformats.org/spreadsheetml/2006/main">
  <c r="O55" i="9" l="1"/>
  <c r="M55" i="9"/>
  <c r="O54" i="9"/>
  <c r="M54" i="9"/>
  <c r="L54" i="9"/>
  <c r="O53" i="9"/>
  <c r="M53" i="9"/>
  <c r="L53" i="9"/>
  <c r="O52" i="9"/>
  <c r="M52" i="9"/>
  <c r="L52" i="9"/>
  <c r="O51" i="9"/>
  <c r="M51" i="9"/>
  <c r="L51" i="9"/>
  <c r="O50" i="9"/>
  <c r="M50" i="9"/>
  <c r="L50" i="9"/>
  <c r="O49" i="9"/>
  <c r="M49" i="9"/>
  <c r="L49" i="9"/>
  <c r="O48" i="9"/>
  <c r="M48" i="9"/>
  <c r="L48" i="9"/>
  <c r="O47" i="9"/>
  <c r="M47" i="9"/>
  <c r="L47" i="9"/>
  <c r="O46" i="9"/>
  <c r="M46" i="9"/>
  <c r="L46" i="9"/>
  <c r="O45" i="9"/>
  <c r="M45" i="9"/>
  <c r="L45" i="9"/>
  <c r="O44" i="9"/>
  <c r="M44" i="9"/>
  <c r="L44" i="9"/>
  <c r="O43" i="9"/>
  <c r="M43" i="9"/>
  <c r="L43" i="9"/>
  <c r="O42" i="9"/>
  <c r="M42" i="9"/>
  <c r="L42" i="9"/>
  <c r="O41" i="9"/>
  <c r="M41" i="9"/>
  <c r="L41" i="9"/>
  <c r="O40" i="9"/>
  <c r="M40" i="9"/>
  <c r="L40" i="9"/>
  <c r="O39" i="9"/>
  <c r="M39" i="9"/>
  <c r="L39" i="9"/>
  <c r="O38" i="9"/>
  <c r="M38" i="9"/>
  <c r="L38" i="9"/>
  <c r="O37" i="9"/>
  <c r="M37" i="9"/>
  <c r="L37" i="9"/>
  <c r="O36" i="9"/>
  <c r="M36" i="9"/>
  <c r="L36" i="9"/>
  <c r="O35" i="9"/>
  <c r="M35" i="9"/>
  <c r="L35" i="9"/>
  <c r="O34" i="9"/>
  <c r="M34" i="9"/>
  <c r="L34" i="9"/>
  <c r="O33" i="9"/>
  <c r="M33" i="9"/>
  <c r="L33" i="9"/>
  <c r="O32" i="9"/>
  <c r="M32" i="9"/>
  <c r="L32" i="9"/>
  <c r="O31" i="9"/>
  <c r="M31" i="9"/>
  <c r="L31" i="9"/>
  <c r="O30" i="9"/>
  <c r="M30" i="9"/>
  <c r="L30" i="9"/>
  <c r="O29" i="9"/>
  <c r="M29" i="9"/>
  <c r="L29" i="9"/>
  <c r="O28" i="9"/>
  <c r="M28" i="9"/>
  <c r="L28" i="9"/>
  <c r="O27" i="9"/>
  <c r="M27" i="9"/>
  <c r="L27" i="9"/>
  <c r="O26" i="9"/>
  <c r="M26" i="9"/>
  <c r="L26" i="9"/>
  <c r="O25" i="9"/>
  <c r="M25" i="9"/>
  <c r="L25" i="9"/>
  <c r="O24" i="9"/>
  <c r="M24" i="9"/>
  <c r="L24" i="9"/>
  <c r="O23" i="9"/>
  <c r="M23" i="9"/>
  <c r="L23" i="9"/>
  <c r="O22" i="9"/>
  <c r="M22" i="9"/>
  <c r="L22" i="9"/>
  <c r="O21" i="9"/>
  <c r="M21" i="9"/>
  <c r="L21" i="9"/>
  <c r="O20" i="9"/>
  <c r="M20" i="9"/>
  <c r="L20" i="9"/>
  <c r="O19" i="9"/>
  <c r="M19" i="9"/>
  <c r="L19" i="9"/>
  <c r="O18" i="9"/>
  <c r="M18" i="9"/>
  <c r="L18" i="9"/>
  <c r="O17" i="9"/>
  <c r="M17" i="9"/>
  <c r="L17" i="9"/>
  <c r="O16" i="9"/>
  <c r="M16" i="9"/>
  <c r="L16" i="9"/>
  <c r="O15" i="9"/>
  <c r="M15" i="9"/>
  <c r="L15" i="9"/>
  <c r="O14" i="9"/>
  <c r="M14" i="9"/>
  <c r="L14" i="9"/>
  <c r="O13" i="9"/>
  <c r="M13" i="9"/>
  <c r="L13" i="9"/>
  <c r="O12" i="9"/>
  <c r="M12" i="9"/>
  <c r="L12" i="9"/>
  <c r="O11" i="9"/>
  <c r="M11" i="9"/>
  <c r="L11" i="9"/>
  <c r="O10" i="9"/>
  <c r="M10" i="9"/>
  <c r="L10" i="9"/>
  <c r="O9" i="9"/>
  <c r="M9" i="9"/>
  <c r="L9" i="9"/>
  <c r="O8" i="9"/>
  <c r="M8" i="9"/>
  <c r="L8" i="9"/>
  <c r="O7" i="9"/>
  <c r="M7" i="9"/>
  <c r="L7" i="9"/>
  <c r="O6" i="9"/>
  <c r="M6" i="9"/>
  <c r="L6" i="9"/>
  <c r="O5" i="9"/>
  <c r="M5" i="9"/>
  <c r="L5" i="9"/>
  <c r="O4" i="9"/>
  <c r="M4" i="9"/>
  <c r="L4" i="9"/>
  <c r="O37" i="8"/>
  <c r="M37" i="8"/>
  <c r="O36" i="8"/>
  <c r="M36" i="8"/>
  <c r="L36" i="8"/>
  <c r="O35" i="8"/>
  <c r="M35" i="8"/>
  <c r="L35" i="8"/>
  <c r="O34" i="8"/>
  <c r="M34" i="8"/>
  <c r="L34" i="8"/>
  <c r="O33" i="8"/>
  <c r="M33" i="8"/>
  <c r="L33" i="8"/>
  <c r="O32" i="8"/>
  <c r="M32" i="8"/>
  <c r="L32" i="8"/>
  <c r="O31" i="8"/>
  <c r="M31" i="8"/>
  <c r="L31" i="8"/>
  <c r="O30" i="8"/>
  <c r="M30" i="8"/>
  <c r="L30" i="8"/>
  <c r="O29" i="8"/>
  <c r="M29" i="8"/>
  <c r="L29" i="8"/>
  <c r="O28" i="8"/>
  <c r="M28" i="8"/>
  <c r="L28" i="8"/>
  <c r="O27" i="8"/>
  <c r="M27" i="8"/>
  <c r="L27" i="8"/>
  <c r="O26" i="8"/>
  <c r="M26" i="8"/>
  <c r="L26" i="8"/>
  <c r="O25" i="8"/>
  <c r="M25" i="8"/>
  <c r="L25" i="8"/>
  <c r="O24" i="8"/>
  <c r="M24" i="8"/>
  <c r="L24" i="8"/>
  <c r="O23" i="8"/>
  <c r="M23" i="8"/>
  <c r="L23" i="8"/>
  <c r="O22" i="8"/>
  <c r="M22" i="8"/>
  <c r="L22" i="8"/>
  <c r="O21" i="8"/>
  <c r="M21" i="8"/>
  <c r="L21" i="8"/>
  <c r="O20" i="8"/>
  <c r="M20" i="8"/>
  <c r="L20" i="8"/>
  <c r="O19" i="8"/>
  <c r="M19" i="8"/>
  <c r="L19" i="8"/>
  <c r="O18" i="8"/>
  <c r="M18" i="8"/>
  <c r="L18" i="8"/>
  <c r="O17" i="8"/>
  <c r="M17" i="8"/>
  <c r="L17" i="8"/>
  <c r="O16" i="8"/>
  <c r="M16" i="8"/>
  <c r="L16" i="8"/>
  <c r="O15" i="8"/>
  <c r="M15" i="8"/>
  <c r="L15" i="8"/>
  <c r="O14" i="8"/>
  <c r="M14" i="8"/>
  <c r="L14" i="8"/>
  <c r="O13" i="8"/>
  <c r="M13" i="8"/>
  <c r="L13" i="8"/>
  <c r="O12" i="8"/>
  <c r="M12" i="8"/>
  <c r="L12" i="8"/>
  <c r="O11" i="8"/>
  <c r="M11" i="8"/>
  <c r="L11" i="8"/>
  <c r="O10" i="8"/>
  <c r="M10" i="8"/>
  <c r="L10" i="8"/>
  <c r="O9" i="8"/>
  <c r="M9" i="8"/>
  <c r="L9" i="8"/>
  <c r="O8" i="8"/>
  <c r="M8" i="8"/>
  <c r="L8" i="8"/>
  <c r="O7" i="8"/>
  <c r="M7" i="8"/>
  <c r="L7" i="8"/>
  <c r="O6" i="8"/>
  <c r="M6" i="8"/>
  <c r="L6" i="8"/>
  <c r="O5" i="8"/>
  <c r="M5" i="8"/>
  <c r="L5" i="8"/>
  <c r="O4" i="8"/>
  <c r="M4" i="8"/>
  <c r="L4" i="8"/>
  <c r="O9" i="7"/>
  <c r="M9" i="7"/>
  <c r="O8" i="7"/>
  <c r="M8" i="7"/>
  <c r="L8" i="7"/>
  <c r="O7" i="7"/>
  <c r="M7" i="7"/>
  <c r="L7" i="7"/>
  <c r="O6" i="7"/>
  <c r="M6" i="7"/>
  <c r="L6" i="7"/>
  <c r="O5" i="7"/>
  <c r="M5" i="7"/>
  <c r="L5" i="7"/>
  <c r="O4" i="7"/>
  <c r="M4" i="7"/>
  <c r="L4" i="7"/>
  <c r="O60" i="6"/>
  <c r="M60" i="6"/>
  <c r="O59" i="6"/>
  <c r="M59" i="6"/>
  <c r="L59" i="6"/>
  <c r="O58" i="6"/>
  <c r="M58" i="6"/>
  <c r="L58" i="6"/>
  <c r="O57" i="6"/>
  <c r="M57" i="6"/>
  <c r="L57" i="6"/>
  <c r="O56" i="6"/>
  <c r="M56" i="6"/>
  <c r="L56" i="6"/>
  <c r="O55" i="6"/>
  <c r="M55" i="6"/>
  <c r="L55" i="6"/>
  <c r="O54" i="6"/>
  <c r="M54" i="6"/>
  <c r="L54" i="6"/>
  <c r="O53" i="6"/>
  <c r="M53" i="6"/>
  <c r="L53" i="6"/>
  <c r="O52" i="6"/>
  <c r="M52" i="6"/>
  <c r="L52" i="6"/>
  <c r="O51" i="6"/>
  <c r="M51" i="6"/>
  <c r="L51" i="6"/>
  <c r="O50" i="6"/>
  <c r="M50" i="6"/>
  <c r="L50" i="6"/>
  <c r="O49" i="6"/>
  <c r="M49" i="6"/>
  <c r="L49" i="6"/>
  <c r="O48" i="6"/>
  <c r="M48" i="6"/>
  <c r="L48" i="6"/>
  <c r="O47" i="6"/>
  <c r="M47" i="6"/>
  <c r="L47" i="6"/>
  <c r="O46" i="6"/>
  <c r="M46" i="6"/>
  <c r="L46" i="6"/>
  <c r="O45" i="6"/>
  <c r="M45" i="6"/>
  <c r="L45" i="6"/>
  <c r="O44" i="6"/>
  <c r="M44" i="6"/>
  <c r="L44" i="6"/>
  <c r="O43" i="6"/>
  <c r="M43" i="6"/>
  <c r="L43" i="6"/>
  <c r="O42" i="6"/>
  <c r="M42" i="6"/>
  <c r="L42" i="6"/>
  <c r="O41" i="6"/>
  <c r="M41" i="6"/>
  <c r="L41" i="6"/>
  <c r="O40" i="6"/>
  <c r="M40" i="6"/>
  <c r="L40" i="6"/>
  <c r="O39" i="6"/>
  <c r="M39" i="6"/>
  <c r="L39" i="6"/>
  <c r="O38" i="6"/>
  <c r="M38" i="6"/>
  <c r="L38" i="6"/>
  <c r="O37" i="6"/>
  <c r="M37" i="6"/>
  <c r="L37" i="6"/>
  <c r="O36" i="6"/>
  <c r="M36" i="6"/>
  <c r="L36" i="6"/>
  <c r="O35" i="6"/>
  <c r="M35" i="6"/>
  <c r="L35" i="6"/>
  <c r="O34" i="6"/>
  <c r="M34" i="6"/>
  <c r="L34" i="6"/>
  <c r="O33" i="6"/>
  <c r="M33" i="6"/>
  <c r="L33" i="6"/>
  <c r="O32" i="6"/>
  <c r="M32" i="6"/>
  <c r="L32" i="6"/>
  <c r="O31" i="6"/>
  <c r="M31" i="6"/>
  <c r="L31" i="6"/>
  <c r="O30" i="6"/>
  <c r="M30" i="6"/>
  <c r="L30" i="6"/>
  <c r="O29" i="6"/>
  <c r="M29" i="6"/>
  <c r="L29" i="6"/>
  <c r="O28" i="6"/>
  <c r="M28" i="6"/>
  <c r="L28" i="6"/>
  <c r="O27" i="6"/>
  <c r="M27" i="6"/>
  <c r="L27" i="6"/>
  <c r="O26" i="6"/>
  <c r="M26" i="6"/>
  <c r="L26" i="6"/>
  <c r="O25" i="6"/>
  <c r="M25" i="6"/>
  <c r="L25" i="6"/>
  <c r="O24" i="6"/>
  <c r="M24" i="6"/>
  <c r="L24" i="6"/>
  <c r="O23" i="6"/>
  <c r="M23" i="6"/>
  <c r="L23" i="6"/>
  <c r="O22" i="6"/>
  <c r="M22" i="6"/>
  <c r="L22" i="6"/>
  <c r="O21" i="6"/>
  <c r="M21" i="6"/>
  <c r="L21" i="6"/>
  <c r="O20" i="6"/>
  <c r="M20" i="6"/>
  <c r="L20" i="6"/>
  <c r="O19" i="6"/>
  <c r="M19" i="6"/>
  <c r="L19" i="6"/>
  <c r="O18" i="6"/>
  <c r="M18" i="6"/>
  <c r="L18" i="6"/>
  <c r="O17" i="6"/>
  <c r="M17" i="6"/>
  <c r="L17" i="6"/>
  <c r="O16" i="6"/>
  <c r="M16" i="6"/>
  <c r="L16" i="6"/>
  <c r="O15" i="6"/>
  <c r="M15" i="6"/>
  <c r="L15" i="6"/>
  <c r="O14" i="6"/>
  <c r="M14" i="6"/>
  <c r="L14" i="6"/>
  <c r="O13" i="6"/>
  <c r="M13" i="6"/>
  <c r="L13" i="6"/>
  <c r="O12" i="6"/>
  <c r="M12" i="6"/>
  <c r="L12" i="6"/>
  <c r="O11" i="6"/>
  <c r="M11" i="6"/>
  <c r="L11" i="6"/>
  <c r="O10" i="6"/>
  <c r="M10" i="6"/>
  <c r="L10" i="6"/>
  <c r="O9" i="6"/>
  <c r="M9" i="6"/>
  <c r="L9" i="6"/>
  <c r="O8" i="6"/>
  <c r="M8" i="6"/>
  <c r="L8" i="6"/>
  <c r="O7" i="6"/>
  <c r="M7" i="6"/>
  <c r="L7" i="6"/>
  <c r="O6" i="6"/>
  <c r="M6" i="6"/>
  <c r="L6" i="6"/>
  <c r="O5" i="6"/>
  <c r="M5" i="6"/>
  <c r="L5" i="6"/>
  <c r="O4" i="6"/>
  <c r="M4" i="6"/>
  <c r="L4" i="6"/>
  <c r="O38" i="5"/>
  <c r="M38" i="5"/>
  <c r="O37" i="5"/>
  <c r="M37" i="5"/>
  <c r="L37" i="5"/>
  <c r="O36" i="5"/>
  <c r="M36" i="5"/>
  <c r="L36" i="5"/>
  <c r="O35" i="5"/>
  <c r="M35" i="5"/>
  <c r="L35" i="5"/>
  <c r="O34" i="5"/>
  <c r="M34" i="5"/>
  <c r="L34" i="5"/>
  <c r="O33" i="5"/>
  <c r="M33" i="5"/>
  <c r="L33" i="5"/>
  <c r="O32" i="5"/>
  <c r="M32" i="5"/>
  <c r="L32" i="5"/>
  <c r="O31" i="5"/>
  <c r="M31" i="5"/>
  <c r="L31" i="5"/>
  <c r="O30" i="5"/>
  <c r="M30" i="5"/>
  <c r="L30" i="5"/>
  <c r="O29" i="5"/>
  <c r="M29" i="5"/>
  <c r="L29" i="5"/>
  <c r="O28" i="5"/>
  <c r="M28" i="5"/>
  <c r="L28" i="5"/>
  <c r="O27" i="5"/>
  <c r="M27" i="5"/>
  <c r="L27" i="5"/>
  <c r="O26" i="5"/>
  <c r="M26" i="5"/>
  <c r="L26" i="5"/>
  <c r="O25" i="5"/>
  <c r="M25" i="5"/>
  <c r="L25" i="5"/>
  <c r="O24" i="5"/>
  <c r="M24" i="5"/>
  <c r="L24" i="5"/>
  <c r="O23" i="5"/>
  <c r="M23" i="5"/>
  <c r="L23" i="5"/>
  <c r="O22" i="5"/>
  <c r="M22" i="5"/>
  <c r="L22" i="5"/>
  <c r="O21" i="5"/>
  <c r="M21" i="5"/>
  <c r="L21" i="5"/>
  <c r="O20" i="5"/>
  <c r="M20" i="5"/>
  <c r="L20" i="5"/>
  <c r="O19" i="5"/>
  <c r="M19" i="5"/>
  <c r="L19" i="5"/>
  <c r="O18" i="5"/>
  <c r="M18" i="5"/>
  <c r="L18" i="5"/>
  <c r="O17" i="5"/>
  <c r="M17" i="5"/>
  <c r="L17" i="5"/>
  <c r="O16" i="5"/>
  <c r="M16" i="5"/>
  <c r="L16" i="5"/>
  <c r="O15" i="5"/>
  <c r="M15" i="5"/>
  <c r="L15" i="5"/>
  <c r="O14" i="5"/>
  <c r="M14" i="5"/>
  <c r="L14" i="5"/>
  <c r="O13" i="5"/>
  <c r="M13" i="5"/>
  <c r="L13" i="5"/>
  <c r="O12" i="5"/>
  <c r="M12" i="5"/>
  <c r="L12" i="5"/>
  <c r="O11" i="5"/>
  <c r="M11" i="5"/>
  <c r="L11" i="5"/>
  <c r="O10" i="5"/>
  <c r="M10" i="5"/>
  <c r="L10" i="5"/>
  <c r="O9" i="5"/>
  <c r="M9" i="5"/>
  <c r="L9" i="5"/>
  <c r="O8" i="5"/>
  <c r="M8" i="5"/>
  <c r="L8" i="5"/>
  <c r="O7" i="5"/>
  <c r="M7" i="5"/>
  <c r="L7" i="5"/>
  <c r="O6" i="5"/>
  <c r="M6" i="5"/>
  <c r="L6" i="5"/>
  <c r="O5" i="5"/>
  <c r="M5" i="5"/>
  <c r="L5" i="5"/>
  <c r="O4" i="5"/>
  <c r="M4" i="5"/>
  <c r="L4" i="5"/>
  <c r="O5" i="4"/>
  <c r="M5" i="4"/>
  <c r="O4" i="4"/>
  <c r="M4" i="4"/>
  <c r="L4" i="4"/>
  <c r="O59" i="3"/>
  <c r="M59" i="3"/>
  <c r="O58" i="3"/>
  <c r="M58" i="3"/>
  <c r="L58" i="3"/>
  <c r="O57" i="3"/>
  <c r="M57" i="3"/>
  <c r="L57" i="3"/>
  <c r="O56" i="3"/>
  <c r="M56" i="3"/>
  <c r="L56" i="3"/>
  <c r="O55" i="3"/>
  <c r="M55" i="3"/>
  <c r="L55" i="3"/>
  <c r="O54" i="3"/>
  <c r="M54" i="3"/>
  <c r="L54" i="3"/>
  <c r="O53" i="3"/>
  <c r="M53" i="3"/>
  <c r="L53" i="3"/>
  <c r="O52" i="3"/>
  <c r="M52" i="3"/>
  <c r="L52" i="3"/>
  <c r="O51" i="3"/>
  <c r="M51" i="3"/>
  <c r="L51" i="3"/>
  <c r="O50" i="3"/>
  <c r="M50" i="3"/>
  <c r="L50" i="3"/>
  <c r="O49" i="3"/>
  <c r="M49" i="3"/>
  <c r="L49" i="3"/>
  <c r="O48" i="3"/>
  <c r="M48" i="3"/>
  <c r="L48" i="3"/>
  <c r="O47" i="3"/>
  <c r="M47" i="3"/>
  <c r="L47" i="3"/>
  <c r="O46" i="3"/>
  <c r="M46" i="3"/>
  <c r="L46" i="3"/>
  <c r="O45" i="3"/>
  <c r="M45" i="3"/>
  <c r="L45" i="3"/>
  <c r="O44" i="3"/>
  <c r="M44" i="3"/>
  <c r="L44" i="3"/>
  <c r="O43" i="3"/>
  <c r="M43" i="3"/>
  <c r="L43" i="3"/>
  <c r="O42" i="3"/>
  <c r="M42" i="3"/>
  <c r="L42" i="3"/>
  <c r="O41" i="3"/>
  <c r="M41" i="3"/>
  <c r="L41" i="3"/>
  <c r="O40" i="3"/>
  <c r="M40" i="3"/>
  <c r="L40" i="3"/>
  <c r="O39" i="3"/>
  <c r="M39" i="3"/>
  <c r="L39" i="3"/>
  <c r="O38" i="3"/>
  <c r="M38" i="3"/>
  <c r="L38" i="3"/>
  <c r="O37" i="3"/>
  <c r="M37" i="3"/>
  <c r="L37" i="3"/>
  <c r="O36" i="3"/>
  <c r="M36" i="3"/>
  <c r="L36" i="3"/>
  <c r="O35" i="3"/>
  <c r="M35" i="3"/>
  <c r="L35" i="3"/>
  <c r="O34" i="3"/>
  <c r="M34" i="3"/>
  <c r="L34" i="3"/>
  <c r="O33" i="3"/>
  <c r="M33" i="3"/>
  <c r="L33" i="3"/>
  <c r="O32" i="3"/>
  <c r="M32" i="3"/>
  <c r="L32" i="3"/>
  <c r="O31" i="3"/>
  <c r="M31" i="3"/>
  <c r="L31" i="3"/>
  <c r="O30" i="3"/>
  <c r="M30" i="3"/>
  <c r="L30" i="3"/>
  <c r="O29" i="3"/>
  <c r="M29" i="3"/>
  <c r="L29" i="3"/>
  <c r="O28" i="3"/>
  <c r="M28" i="3"/>
  <c r="L28" i="3"/>
  <c r="O27" i="3"/>
  <c r="M27" i="3"/>
  <c r="L27" i="3"/>
  <c r="O26" i="3"/>
  <c r="M26" i="3"/>
  <c r="L26" i="3"/>
  <c r="O25" i="3"/>
  <c r="M25" i="3"/>
  <c r="L25" i="3"/>
  <c r="O24" i="3"/>
  <c r="M24" i="3"/>
  <c r="L24" i="3"/>
  <c r="O23" i="3"/>
  <c r="M23" i="3"/>
  <c r="L23" i="3"/>
  <c r="O22" i="3"/>
  <c r="M22" i="3"/>
  <c r="L22" i="3"/>
  <c r="O21" i="3"/>
  <c r="M21" i="3"/>
  <c r="L21" i="3"/>
  <c r="O20" i="3"/>
  <c r="M20" i="3"/>
  <c r="L20" i="3"/>
  <c r="O19" i="3"/>
  <c r="M19" i="3"/>
  <c r="L19" i="3"/>
  <c r="O18" i="3"/>
  <c r="M18" i="3"/>
  <c r="L18" i="3"/>
  <c r="O17" i="3"/>
  <c r="M17" i="3"/>
  <c r="L17" i="3"/>
  <c r="O16" i="3"/>
  <c r="M16" i="3"/>
  <c r="L16" i="3"/>
  <c r="O15" i="3"/>
  <c r="M15" i="3"/>
  <c r="L15" i="3"/>
  <c r="O14" i="3"/>
  <c r="M14" i="3"/>
  <c r="L14" i="3"/>
  <c r="O13" i="3"/>
  <c r="M13" i="3"/>
  <c r="L13" i="3"/>
  <c r="O12" i="3"/>
  <c r="M12" i="3"/>
  <c r="L12" i="3"/>
  <c r="O11" i="3"/>
  <c r="M11" i="3"/>
  <c r="L11" i="3"/>
  <c r="O10" i="3"/>
  <c r="M10" i="3"/>
  <c r="L10" i="3"/>
  <c r="O9" i="3"/>
  <c r="M9" i="3"/>
  <c r="L9" i="3"/>
  <c r="O8" i="3"/>
  <c r="M8" i="3"/>
  <c r="L8" i="3"/>
  <c r="O7" i="3"/>
  <c r="M7" i="3"/>
  <c r="L7" i="3"/>
  <c r="O6" i="3"/>
  <c r="M6" i="3"/>
  <c r="L6" i="3"/>
  <c r="O5" i="3"/>
  <c r="M5" i="3"/>
  <c r="L5" i="3"/>
  <c r="O4" i="3"/>
  <c r="M4" i="3"/>
  <c r="L4" i="3"/>
  <c r="O36" i="2"/>
  <c r="M36" i="2"/>
  <c r="O35" i="2"/>
  <c r="M35" i="2"/>
  <c r="L35" i="2"/>
  <c r="O34" i="2"/>
  <c r="M34" i="2"/>
  <c r="L34" i="2"/>
  <c r="O33" i="2"/>
  <c r="M33" i="2"/>
  <c r="L33" i="2"/>
  <c r="O32" i="2"/>
  <c r="M32" i="2"/>
  <c r="L32" i="2"/>
  <c r="O31" i="2"/>
  <c r="M31" i="2"/>
  <c r="L31" i="2"/>
  <c r="O30" i="2"/>
  <c r="M30" i="2"/>
  <c r="L30" i="2"/>
  <c r="O29" i="2"/>
  <c r="M29" i="2"/>
  <c r="L29" i="2"/>
  <c r="O28" i="2"/>
  <c r="M28" i="2"/>
  <c r="L28" i="2"/>
  <c r="O27" i="2"/>
  <c r="M27" i="2"/>
  <c r="L27" i="2"/>
  <c r="O26" i="2"/>
  <c r="M26" i="2"/>
  <c r="L26" i="2"/>
  <c r="O25" i="2"/>
  <c r="M25" i="2"/>
  <c r="L25" i="2"/>
  <c r="O24" i="2"/>
  <c r="M24" i="2"/>
  <c r="L24" i="2"/>
  <c r="O23" i="2"/>
  <c r="M23" i="2"/>
  <c r="L23" i="2"/>
  <c r="O22" i="2"/>
  <c r="M22" i="2"/>
  <c r="L22" i="2"/>
  <c r="O21" i="2"/>
  <c r="M21" i="2"/>
  <c r="L21" i="2"/>
  <c r="O20" i="2"/>
  <c r="M20" i="2"/>
  <c r="L20" i="2"/>
  <c r="O19" i="2"/>
  <c r="M19" i="2"/>
  <c r="L19" i="2"/>
  <c r="O18" i="2"/>
  <c r="M18" i="2"/>
  <c r="L18" i="2"/>
  <c r="O17" i="2"/>
  <c r="M17" i="2"/>
  <c r="L17" i="2"/>
  <c r="O16" i="2"/>
  <c r="M16" i="2"/>
  <c r="L16" i="2"/>
  <c r="O15" i="2"/>
  <c r="M15" i="2"/>
  <c r="L15" i="2"/>
  <c r="O14" i="2"/>
  <c r="M14" i="2"/>
  <c r="L14" i="2"/>
  <c r="O13" i="2"/>
  <c r="M13" i="2"/>
  <c r="L13" i="2"/>
  <c r="O12" i="2"/>
  <c r="M12" i="2"/>
  <c r="L12" i="2"/>
  <c r="O11" i="2"/>
  <c r="M11" i="2"/>
  <c r="L11" i="2"/>
  <c r="O10" i="2"/>
  <c r="M10" i="2"/>
  <c r="L10" i="2"/>
  <c r="O9" i="2"/>
  <c r="M9" i="2"/>
  <c r="L9" i="2"/>
  <c r="O8" i="2"/>
  <c r="M8" i="2"/>
  <c r="L8" i="2"/>
  <c r="O7" i="2"/>
  <c r="M7" i="2"/>
  <c r="L7" i="2"/>
  <c r="O6" i="2"/>
  <c r="M6" i="2"/>
  <c r="L6" i="2"/>
  <c r="O5" i="2"/>
  <c r="M5" i="2"/>
  <c r="L5" i="2"/>
  <c r="O4" i="2"/>
  <c r="M4" i="2"/>
  <c r="L4" i="2"/>
  <c r="O37" i="1"/>
  <c r="M37" i="1"/>
  <c r="O36" i="1"/>
  <c r="M36" i="1"/>
  <c r="L36" i="1"/>
  <c r="O35" i="1"/>
  <c r="M35" i="1"/>
  <c r="L35" i="1"/>
  <c r="O34" i="1"/>
  <c r="M34" i="1"/>
  <c r="L34" i="1"/>
  <c r="O33" i="1"/>
  <c r="M33" i="1"/>
  <c r="L33" i="1"/>
  <c r="O32" i="1"/>
  <c r="M32" i="1"/>
  <c r="L32" i="1"/>
  <c r="O31" i="1"/>
  <c r="M31" i="1"/>
  <c r="L31" i="1"/>
  <c r="O30" i="1"/>
  <c r="M30" i="1"/>
  <c r="L30" i="1"/>
  <c r="O29" i="1"/>
  <c r="M29" i="1"/>
  <c r="L29" i="1"/>
  <c r="O28" i="1"/>
  <c r="M28" i="1"/>
  <c r="L28" i="1"/>
  <c r="O27" i="1"/>
  <c r="M27" i="1"/>
  <c r="L27" i="1"/>
  <c r="O26" i="1"/>
  <c r="M26" i="1"/>
  <c r="L26" i="1"/>
  <c r="O25" i="1"/>
  <c r="M25" i="1"/>
  <c r="L25" i="1"/>
  <c r="O24" i="1"/>
  <c r="M24" i="1"/>
  <c r="L24" i="1"/>
  <c r="O23" i="1"/>
  <c r="M23" i="1"/>
  <c r="L23" i="1"/>
  <c r="O22" i="1"/>
  <c r="M22" i="1"/>
  <c r="L22" i="1"/>
  <c r="O21" i="1"/>
  <c r="M21" i="1"/>
  <c r="L21" i="1"/>
  <c r="O20" i="1"/>
  <c r="M20" i="1"/>
  <c r="L20" i="1"/>
  <c r="O19" i="1"/>
  <c r="M19" i="1"/>
  <c r="L19" i="1"/>
  <c r="O18" i="1"/>
  <c r="M18" i="1"/>
  <c r="L18"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alcChain>
</file>

<file path=xl/sharedStrings.xml><?xml version="1.0" encoding="utf-8"?>
<sst xmlns="http://schemas.openxmlformats.org/spreadsheetml/2006/main" count="1053" uniqueCount="311">
  <si>
    <t>Pakiet nr 1</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</si>
  <si>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</si>
  <si>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</si>
  <si>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</si>
  <si>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</si>
  <si>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</si>
  <si>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</si>
  <si>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</si>
  <si>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</si>
  <si>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</si>
  <si>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</si>
  <si>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jednostk.brutto [zł]</t>
  </si>
  <si>
    <t>Wartość netto [zł]</t>
  </si>
  <si>
    <t>VAT %</t>
  </si>
  <si>
    <t>Wartość brutto [zł]</t>
  </si>
  <si>
    <t>312_02_08</t>
  </si>
  <si>
    <t>Membrana 3 warstwowa do rekonstrukcji warstwy chrzęstno-kostnej w stawie kolanowym i skokowym o grubości 6 mm rozmiar 2cm x 3cm x 0,6 cm.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</si>
  <si>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op</t>
  </si>
  <si>
    <t>Membrana 3 warstwowa do rekonstrukcji warstwy chrzęstno-kostnej w stawie kolanowym i skokowym o grubości 6mm rozmiar 3cm x 4cm x 0,6cm.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 r</t>
  </si>
  <si>
    <t>Dwuwarstwowa membrana do rekonstrukcji warstwy chrzęstno-kostnej w stawie kolanowym i skokowym o grubości 4 mm, warstwa wierzchnia powinna składać się w 100% z kolagenu typu I, warstwa środkowa powinna składać się w 60% z kolagenu typu II i w 40% z HA i Mg w rozmiarze 2 cm x 3 cm x 0,4 cm</t>
  </si>
  <si>
    <t>szt.</t>
  </si>
  <si>
    <t>Dwuwarstwowa membrana do rekonstrukcji warstwy chrzęstno-kostnej w stawie kolanowym i skokowym o grubości 4 mm, warstwa wierzchnia powinna składać się w 100% z kolagenu typu I, warstwa środkowa powinna składać się w 60% z kolagenu typu II i w 40% z HA i Mg w rozmiarze 3 cm x 4 cm x 0,4 cm</t>
  </si>
  <si>
    <t>Dwuwarstwowa membrana do regeneracji warstwy chrzęstnej w stawie kolanowym o grubości 2mm, warstwa wierzchnia powinna składać się w 100% z kolagenu typu I, warstwa środkowa powinna składać się w 60% z kolagenu typu II i w 40% z HA i Mg w rozmiarze 2 cm x 3 cm x 0,2 cm.</t>
  </si>
  <si>
    <t>Dwuwarstwowa membrana do regeneracji warstwy chrzęstnej w stawie kolanowym o grubości 2mm, warstwa wierzchnia powinna składać się w 100% z kolagenu typu I, warstwa środkowa powinna składać się w 60% z kolagenu typu II i w 40% z HA i Mg w rozmiarze 3 cm x 4 cm x 0,2 cm</t>
  </si>
  <si>
    <t>Membrana 3 warstwowa okrągła do rekonstrukcji warstwy chrzęstno-kostnej w stawie kolanowym i skokowym o grubości 6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</si>
  <si>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</si>
  <si>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6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</si>
  <si>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</si>
  <si>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</si>
  <si>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4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</si>
  <si>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312_01_08</t>
  </si>
  <si>
    <t>Membrana 3 warstwowa okrągła do rekonstrukcji warstwy chrzęstno-kostnej w stawie kolanowym i skokowym o grubości 2 mm , średnica 12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</si>
  <si>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15 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</si>
  <si>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Membrana 3 warstwowa okrągła do rekonstrukcji warstwy chrzęstno-kostnej w stawie kolanowym i skokowym o grubości 2 mm , średnica 18mm. Membrana powinna składać się z trzech warstw połączonych ze sobą: warstwa wierzchnia powinna składać się w 100% z kolagenu typu I, warstwa środkowa powinna składać się w 60% z kolagenu typu II i w 40% z HA i Mg, warstwa dolna powinna składać się w 30% z kolagenu typu II i w 70% z HA i Mg.</t>
  </si>
  <si>
    <t>Kość końska z kolagenem o właściwościach osteokonduktywnych i elastyczności zbliżonej do ludzkiej, trwała przy obróbce, bez zmiany właściwości po namoczeniu, powinna nadawać się do obciążania po implantacji. Bloczek w rozmiarach 10x10x20mm.</t>
  </si>
  <si>
    <t>Kość końska z kolagenem o właściwościach osteokonduktywnych i elastyczności zbliżonej do ludzkiej, trwała przy obróbce, bez zmiany właściwości po namoczeniu, powinna nadawać się do obciążania po implantacji. Bloczek w rozmiarach 20x20x10mm.</t>
  </si>
  <si>
    <t>Wiórki z kości końskiej z kolagenem o właściwościach osteokonduktywnych i elastyczności zbliżonej do ludzkiej, trwała przy obróbce, bez zmiany właściwości po namoczeniu, powinna nadawać się do obciążania po implantacji. Wiórki op.5cc rozmiar 4-6mm</t>
  </si>
  <si>
    <t>Wiórki z kości końskiej z kolagenem o właściwościach osteokonduktywnych i elastyczności zbliżonej do ludzkiej, trwała przy obróbce, bez zmiany właściwości po namoczeniu, powinna nadawać się do obciążania po implantacji. Wiórki op.10cc rozmiar 2-4mm</t>
  </si>
  <si>
    <t>Wiórki z kości końskiej z kolagenem o właściwościach osteokonduktywnych i elastyczności zbliżonej do ludzkiej, trwała przy obróbce, bez zmiany właściwości po namoczeniu, powinna nadawać się do obciążania po implantacji. Wiórki op.20cc rozmiar 2-4mm.</t>
  </si>
  <si>
    <t>Piny polimerowe bioresorbowalne do fiksacji fragmentów chrzęstno-kostnych i kostnych.</t>
  </si>
  <si>
    <t>Kość końska z kolagenem o właściwościach osteokonduktywnych i elastyczności zbliżonej do ludzkiej, trwała przy obróbce, bez zmiany właściwości po namoczeniu, powinna nadawać się do obciążania po implantacji. Kształt Kołek o średnicy 14mm długości 20mm.</t>
  </si>
  <si>
    <t>Kość końska z kolagenem o właściwościach osteokonduktywnych i elastyczności zbliżonej do ludzkiej, trwała przy obróbce, bez zmiany właściwości po namoczeniu, powinna nadawać się do obciążania po implantacji.
Kształt Kołek o średnicy 12 mm długości 20 mm"</t>
  </si>
  <si>
    <t>Kość końska z kolagenem o właściwościach osteokonduktywnych i elastyczności zbliżonej do ludzkiej, trwała przy obróbce, bez zmiany właściwości po namoczeniu, powinna nadawać się do obciążania po implantacji.
Kształt Kołek o średnicy 16 mm długości 20 mm"</t>
  </si>
  <si>
    <t>Materiał do wypełniania pustych przestrzeni w układzie mięśniowo-szkieletowym i w tkankach miękkich  na bazie uwodnionego siarczanu wapnia, biodegradowalny, biokompatybilny, może być używany w miejscach zainfekowanych, wielkość opakowania do 12,5 cc</t>
  </si>
  <si>
    <t>Materiał do wypełniania pustych przestrzeni w układzie mięśniowo-szkieletowym i w tkankach miękkich  na bazie uwodnionego siarczanu wapnia wielkość opakowania do 25 cc</t>
  </si>
  <si>
    <t>Wypełniacz kości w formie pasty, 5 cc</t>
  </si>
  <si>
    <t>Wypełniacz kości w formie pasty, 10 cc</t>
  </si>
  <si>
    <t>Płynny kolagen do leczenia ubytków chrząstki. Ampułko-strzykawka ( kpl składa się z 2 x1ml)</t>
  </si>
  <si>
    <t>Endoproteza nadgarstka. Mocowanie za pomocą gwintowanych implantów wykonanych ze stopu tytanu, piaskowanych i pokrytych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możliwość wymiany elementów artykulacyjnych bez konieczności usuwania bądź wymiany elementów osadzonych w kości. Modułowa konstrukcja. Zachowuje struktury tkanek miękkich i więzadeł. Panewka o średnicy 15mm lub 18mm</t>
  </si>
  <si>
    <t>Endoproteza nadgarstka. Mocowanie za pomocą gwintowanych implantów wykonanych ze stopu tytanu, piaskowanych i pokrytych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możliwość wymiany elementów artykulacyjnych bez konieczności usuwania bądź wymiany elementów osadzonych w kości. Modułowa konstrukcja. Zachowuje struktury tkanek miękkich i więzadeł. Głowa metalowa w co najmniej 4 rozmiarach</t>
  </si>
  <si>
    <t>Endoproteza nadgarstka. Mocowanie za pomocą gwintowanych implantów wykonanych ze stopu tytanu, piaskowanych i pokrytych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możliwość wymiany elementów artykulacyjnych bez konieczności usuwania bądź wymiany elementów osadzonych w kości. Modułowa konstrukcja. Zachowuje struktury tkanek miękkich i więzadeł. śruba promieniowa 32-80mm</t>
  </si>
  <si>
    <t>Endoproteza nadgarstka. Mocowanie za pomocą gwintowanych implantów wykonanych ze stopu tytanu, piaskowanych i pokrytych materiałem, który sprzyja osseointegracji. Przegub modułowy i konfigurowany w zależności od preferencji operatora z włączoną artykulacją CoCrMo. Każdy element dostępny w różnych rozmiarach, aby umożliwić pewne osadzenie i ścisłą replikację normalnego zakresu ruchu pacjenta. W przypadku rewizji możliwość wymiany elementów artykulacyjnych bez konieczności usuwania bądź wymiany elementów osadzonych w kości. Modułowa konstrukcja. Zachowuje struktury tkanek miękkich i więzadeł. śruba śródręczna 45-70mm</t>
  </si>
  <si>
    <t>Razem</t>
  </si>
  <si>
    <t>Pakiet nr 2</t>
  </si>
  <si>
    <t>Gwóźdź gamma śródszpikowy do złamań przezkrętarzowych, wygięcie przyśrodkowo-boczne gwoździa 4° na Valgus, promień przodowygięcia gwoździa 1.5m, blokowany, dystalnie jeden otwór owalny blokujący gwóźdź od strony bocznej w gwoździu krótkim i dwa otwory blokujące od strony bocznej, owalny i okrągły w gwoździu długim; krótki 180mm i długi 260-480mm. Śrdenica proksymalna gwoździa max 15,5mm. W skład zestawu wchodzi ponadto śruba szyjkowa Ø10,5mm zakr dł 70-120mm, zaślepka, śruba blokująca Ø5 zakr. dł. 25-90mm.</t>
  </si>
  <si>
    <t>śruba szyjkowa</t>
  </si>
  <si>
    <t>Zaślepka tytanowa sterylna, ø 11 mm i dł. 0 mm oraz ø 15,5 mm i dł. 5 i 10 mm</t>
  </si>
  <si>
    <t>śruba blokująca  ø 5mm dł 25-90mm z przeskokiem co 2,5mm do dł 45mm i co 5mm w dł 45-90mm</t>
  </si>
  <si>
    <t>sterylna nakładka do nawigacji Gwoździa Gamma</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</si>
  <si>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</si>
  <si>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</si>
  <si>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Zaślepka tytanowa, sterylna,  całkowicie gwintowana</t>
  </si>
  <si>
    <t>śruba kondylarna, tytanowa, sterylna, ø5 mm o długości 40-120mm ze skokiem co 5mm</t>
  </si>
  <si>
    <t>Nakrętka do śruby kondylarnej, tytanowa sterylna, ø5 mm</t>
  </si>
  <si>
    <t>Tytanowy gwóźdź śródszpikowy udowy, kaniulowany, sterylny. Długość gwoździa od 240-480 mm ze skokiem co 20 mm, średnica gwoździa 9-15 mm. Gwóźdź anatomiczny antegrade o promieniu zagięcia od 750 do 1350mm. Możliwość zastosowania kompresji w zakresie do 10 mm. Najbardziej dystalny otwór znajduje się 10 mm od końca gwoździa. Dystalnie gwóźdź posiada 4 otwory, w tym jeden owalny pozwalające na blokowane w dwóch płaszczyznach.</t>
  </si>
  <si>
    <t>Śruba główna ciągnąca tytanowa, kaniulowana, sterylna ø 6.5 mm, dł. śruby 65-130 mm</t>
  </si>
  <si>
    <t>Śruba blokująca tytanowa z gwintowanym łbem, sterylna, ø 5 mm, dł. 25-120 mm ze skokiem co 5 mm</t>
  </si>
  <si>
    <t>Zaślepka tytanowa, sterylna,  ø 8 mm standardowa oraz ø 13 mm o długości 5-20 mm</t>
  </si>
  <si>
    <t>Śruba kompresyjna,  ø 5.5 mm</t>
  </si>
  <si>
    <t>Śruba blokująca tytanowa z gwintowanym łbem, posiadająca 3 różne średnice trzonu, dł. Śruby 30-100mm</t>
  </si>
  <si>
    <t>Śruba ustalająca, sterylna,  ø 8 mm</t>
  </si>
  <si>
    <t>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umożliwiające wprowadzenie śruby blokującej, kątowo stabilnej,  System zaopatrzony w celownik do dostępu nadrzepkowego.</t>
  </si>
  <si>
    <t>Śruba kompresyjna tytanowa, sterylna, ø 8 mm</t>
  </si>
  <si>
    <t>Zaślepka tytanowa, sterylna,  ø 8 mm standardowa oraz ø 11.5 mm o długości 5-25 mm</t>
  </si>
  <si>
    <t>Sterylna osłona ochraniająca tkanki miękkie podczas wprowadzania gwoździa techniką nadrzepkową</t>
  </si>
  <si>
    <t>proteza stawu CMC 1 -panewka pressfit, wkręcana i cementowa, trzpienie standardowe w 4 rozmiarach, szyjka w 3 rozmiarach, głowa dwumobilna (ilość endoprotez)</t>
  </si>
  <si>
    <t>Tytanowy gwóźdź śródszpikowy do artrodezy stawu skokowego, kaniulowany, sterylny. Długość gwoździa 150, 200 i 300 mm. Średnica gwoździa 10,11,12 mm. Wygięcie gwoździa o wartości 5° na valgus. Gwoździe prawe/lewe. Blokowany śrubą o średnicy 5mm i zakresie długości od 25 do 120mm.</t>
  </si>
  <si>
    <t>śruba kompresyjna sterylna Ø 8 mm , długości 14.5 mm</t>
  </si>
  <si>
    <t>zaślepka tytanowa sterylna, ø 8 mm całkowicie gwintowana oraz ø 12 mm i dł. 5, 10, 15 mm</t>
  </si>
  <si>
    <t>śruba blokująca sterylna, ø 5 mm, dł. 25-120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</si>
  <si>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5,15 i 25 mm od końca gwoździa.Śruba blokująca tytanowa, sterylna, pełny gwint, ø 4 mm o długości 20-60 mm ze skokiem co 5mm i ø 5 mm o długości 25-60 mm ze skokiem co 2.5 mm i 60-120 mm ze skokiem co 5 mm,Śruba kompresyjna tytanowa, sterylna, ø 8 mm, Zaślepka tytanowa, sterylna, ø7 mm gwintowana na całej długości,  ø8mm standardowa oraz ø11.5 mm o długości 5-35 mm.</t>
  </si>
  <si>
    <t>Zaślepka tytanowa, sterylna ø 7 mm o długości 0 mm (pełny gwint),  ø 8 mm standardowa oraz ø 11.5 mm o długości 5-35 mm</t>
  </si>
  <si>
    <t>Śruba blokująca tytanowa, sterylna, ø 5 mm, dł. 25-120 mm, dł. 25-60 mm ze skokiem co 2.5 mm i 60-120 mm ze skokiem co 5 mm</t>
  </si>
  <si>
    <t>Pakiet nr 3</t>
  </si>
  <si>
    <t>Śruba blokowana średnica 4,0 L=14 - 95 mm. Tytan</t>
  </si>
  <si>
    <t>płyta ukształtowana anatomicznie do bliższej nasady kości piszczelowej. płyta prawa/lewa. Zakładana od strony bocznej i przyśrodkowej. Płyta boczna w części nasadowej posiada 5 otworów gwintowanych pod śruby blokowane ø4.0mm i korowe 3,5mm i 2 otwory niegwintowane pod śruby gąbczaste ø4.0mm oraz otwór podpórkowy pod śrubę blokowaną ø4.0mm skierowaną we fragment tylno-przyśrodkowy. Płyta przyśrodkowa w części nasadowej posiada 4 otwory gwintowane pod śruby blokowane ø4.0mm i korowe 3,5mm i owalny otwór niegwintowany dla optymalnego pozycjonowania płyty. Długości płyt: 71, 84, 95, 97, 121, 123, 147, 149, 173, 175, 199, 201, 225, 227, 251, 253, 277, 279, 303, 305, 329, 355mm. W trzonie płyty te same otwory gwintowane okrągłe pod śruby blokowane 4,0 mm i śruby korowe 3,5 mm. Płyta o grubości 3.3mm w trzonie, 2.3mm w części przynasadowej i 1.3mm w części dystalnej. Tytan</t>
  </si>
  <si>
    <t>Śruba korowa średnica 3,5 L=10 - 95 mm. Tytan</t>
  </si>
  <si>
    <t>Śruba gąbczasta średnica 4,0 L=10 - 95 mm. Tytan</t>
  </si>
  <si>
    <t>płyta ukształtowana anatomicznie do bliższej nasady kości ramiennej. płyta prawa/lewa. Długość płyty: 86, 99,112, 125, 151, 176, 202, 228, 254, 280, 306mm. 7 otworów gwintowanych w czesci nasadowej plyty o ustalonym kątowo kierunku mocowania płyty, podcięcia przy otworach na druty Kirschnera umożliwiające ponowne przymocowanie tkanek miękkich. Otwór owalny do prawidłowego pozycjonowania płyty. Otwory korowe pod śruby korowe 3,5 mm. W trzonie płyty te same otwory gwintowane okrągłe pod śruby blokowane 4,0 mm i śruby korowe 3,5 mm. Tytan</t>
  </si>
  <si>
    <t>Płyta ukształtowana anatomicznie do dalszej nasady kości piszczelowej. Zakładana od strony przedniobocznej i przyśrodkowej. Płyta prawa/lewa. Płytka posiada 7 otworów gwintowanych w części nasadowej pod śruby blokowane 4.0mm i korowe 3.5mm, grubość płyty w części dystalnej 1.3mm. Możliwość zastosowania śrub korowych 2.7mm w części dystalnej płyty przednio-bocznej. Długość płyty:  97, 102, 123, 127, 149, 153, 175, 178, 201, 203, 227, 229, 253, 254, 279, 280, 305, 331mm.  Otwory korowe pod śruby korowe 3, 5 mm. W trzonie płyty te same otwory gwintowane okrągłe pod śruby blokowane 4,0 mm i śruby korowe 3,5 mm. Tytan</t>
  </si>
  <si>
    <t>Płyta ukształtowana anatomicznie do dalszego końca kości udowej. Boczna prawa i lewa. Płyta w części nasadowe posiada 6 otworów gwintowanych pod śruby blokowane 5.0 mm i korowe 4.5 mm Otwory w części nasadowej ustalone kątowo, pozwalają na wprowadzenie śrub pod kątem  97  0 w stosunku do powierzchni płyty. Długość płyty; 130, 166, 202, 238, 274, 310, 343, 379, 415 mm. Otwory korowe pod śruby korowe 4,5 mm oraz śruby gąbczaste 6.0 mm częściowo lub całkowicie gwintowane. Wszystkie śruby obłsugiwane jednym śrubokrętem typu T20. Otwory gwintowane pod śruby blokowane 5,0 mm i śruby korowe 4,5 mm oraz śruby przezprotezowe blokowane 5,0 mm. Dodatkowe otwory w płycie na druty kirshnera. Tytan</t>
  </si>
  <si>
    <t>Tytanowa śruba blokująca Ø 5.0  mm , dł 14-95 mm</t>
  </si>
  <si>
    <t>Tytanowa śruba blokująca Ø 5.0  mm do złamań okołoprotezowych, dł 8-20 mm</t>
  </si>
  <si>
    <t>Tytanowa śruba korowa  Ø 4,5  mm, dł 14-95 mm</t>
  </si>
  <si>
    <t>Tytanowa śruba gąbczasta  Ø 6.0  mm, częściowo i całkowiecie gwintowana, dł 30-95 mm</t>
  </si>
  <si>
    <t>Tytanowe płyty anatomiczne o zmniejszonym nacisku do zespoleń złamań nasady dalszej kości ramiennej i części bliższej kości łokciowej. Płyty z wgłębieniami minimalizujące kontakt z okostną, w skład systemu wchodzą a) płyty blokowane od strony przyśrodkowej (standardowe i wydłużone - uniwersalne do obu kończyn) b) płyty blokowane od strony bocznej (prawe i lewe) c) płyty blokowane od strony tylno-przyśrodkowej (prawe i lewe) d) płyty blokowane od strony tylno-bocznej (prawe i lewe) i e) płyty blokowane na olecranon (prawe i lewe). Ilość otworów: płyty przyśrodkowe i tylno-boczne od 4 do 14, płyty tylne, tylno-przyśrodkowe i na olecranon od 4 do 12. Otwory niegwintowane do śrub o średnicy 2.7 mm i 3.5 mm korowych i blokowanych; śruby blokowane z nagwintowanymi głowami, które blokują się w płycie przez wytworzenie gwintu w otworze w trakcie wkręcania, bez konieczności stosowania śrubokrętu dynamometrycznego. Możliwość ustawienia kąta wprowadzenia śruby blokowanej w zakresie +/- 15°. W części trzonowej płytki otwory blokująco-kompresyjne.</t>
  </si>
  <si>
    <t>Tytanowe płyty anatomiczne o zmniejszonym nacisku do zespoleń złamań obojczyka. Płytki z wgłębieniami minimalizujące kontakt z okostną, w skład systemu wchodzą                                                                                                                        a) płytki górne trzonowe  lewe i prawe w czterech wersjach:                                                                                                                                                                                                                                 - o zwiększonym zagięciu anatomicznym                                                                                                                                                                                                                                                          - o zwiększonym zagięciu anatomicznym mostujące, bez otworów na śruby w części środkowej płyty                                                                                                                                                                                 - o zmniejszonym zagięciu anatomicznym                                                                                                                                                                                                                                                         - o zmniejszonym zagięciu anatomicznym, mostujące, bez otworów na śruby w części środkowej płyty                                                                                                                                                                               b) płyty górno-boczne lewe i prawe                                                                                                                                                                                                                                                                     c) płyty przednie trzonowe uniwersalne                                                                                                                                                                                                                                                              d) płyty przednie boczne uniwersalne                                                                                                                                                                                                                                                                
e) płyty hakowe o głębokości haka 12, 16 i 20mm, lewe i prawe                                                                                                                                                                 Możliwość ustawienia kąta wprowadzenia śruby blokowanej w każdym otworze okrągłym w zakresie +/- 15°. Płyty posiadają otwory owalne pod śruby korowe umożliwiające wykonanie kompresji międzyodłamowej. Tytan. Śruby korowe i blokowane 3.5mm oraz 2,7mm. Płyty hakowe dostępne w wersji sterylnej.</t>
  </si>
  <si>
    <t>śruby blokowane 2,7/3,5 mm, od 8 mm - 70 mm. Tytan,</t>
  </si>
  <si>
    <t>śruby korowe 2,7/3,5 mm, od 8 mm - 70 mm. Tytan,</t>
  </si>
  <si>
    <t>Płyty proste o kształcie zmniejszającym kontakt z kością (wyprofilowana od spodniej strony), blokująco – kompresyjna wąskie i szerokie. Płyta wyposażona w otwory owalne kompresyjne (kompresja międzyodłamowa) do śrub korowych i otwory okrągłe uniwersalne niewymagające zaślepek/przejściówek –  z możliwością zastosowania śrub blokujących lub korowych. Na końcach płyty otwory umożliwiające wstępną stabilizację drutami Kirschnera. Sruba wyposażona w stożkowy gwint na główce tworzy gwint w płycie w momencie wkręcania się w płytę. Poliaxialność ±15°. Implanty wykonane z tytanu - płytki proste pod śruby 3,5 i 2,7.</t>
  </si>
  <si>
    <t>śruby blokowane 2,7/3,5 mm, od 10 mm - 70 mm. Tytan,</t>
  </si>
  <si>
    <t>Płyta do dalszej nasady kości strzałkowej, anatomiczna, ilość otworów  3-12. Płyta z otworami pod tymczasową stabilizacje drutami kirschnera . W płycie otwory okrągłe, niegwintowane,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W odcinku dalszym płyty anatomicznej grubość 1,3mm, w trzonie 2mm. Szerokość płyty 12mm w części trzonowej. Materiał tytan.</t>
  </si>
  <si>
    <t>Płyta do strzałki, prosta, ilość otworów w trzonie 2-16. Płyta z otworami pod tymczasową stabilizacje drutami kirschnera . W płycie otwory okrągłe uniwersalne dostosowane do śrub blokowanych i korowych.
Gwint w otworach pod śruby blokowane tworzony jest w momencie wkręcania się śruby. Otwory niewymagające zaślepek/przejściówek do wkrętów blokowanych. Kodyfikacja kolorystyczna , śruby blokowane w kolorze srebrnym Śruby korowe w kolorze złotym. Możliwość wkręcenia poliaxialnej śruby poprzez wyrzeźbienie gwintu w otworze płyty i ustawienia kąta wprowadzenia śruby blokowanej w zakresie +/- 15°. Grubość płyty max 2mm. Materiał tytan."</t>
  </si>
  <si>
    <t>Śruba blokowana tytanowa ø 3.5 mm, dł. 10-70 mm</t>
  </si>
  <si>
    <t>Śruba korowa tytanowa ø 3.5 mm, dł. 10-70 mm</t>
  </si>
  <si>
    <t>płytki  tytanowe 2,7 mm. Płyty wąskie blokowane 2,7 mm - 4,6,8,10,20 otworów długość od 32 - 155 mm. Płyty wąskie blokowane "T" 2,7 mm - 2x5, 2x10, 3x5, 3x10, 5x10 otworów długośc od 47 - 87 mm. Płyta wąska blokowana "Y" 2,7 mm - 10 otworów długość 92 mm. Płyta wąska blokowana trójkątna 2,7 mm - 10 otworów, długość 92 mm.  Płyty szerokie blokowane 2,7 mm - 4,6,8,10,12, 14, 16, 18, 20 otworów długość od 39 - 176 mm.   Płyty pod śruby blokowane i korowe 2,7 mm o długośc od 6 -80 mm z przeskokiem co 1 mm do 16 mm i z przeskokiem co 2 mm od 16mm do 50 mm i z przeskokiem co 5 mm od 50 do 80 mm. Możliwość wprowadzenia śruby pod kątem do 15 stopni. System Hybrid LC - umożliwiający wprowadzenie śruby blokowanej i korowej w jeden  otwór jako blokujacy i kompresyjny. Możliwość użycia podkładki.</t>
  </si>
  <si>
    <t>płytki tytanowe 2,4 mm. Profilowe 2,4 mm - 4,6,8,10,20 otworów długośc od 286- 132 mm.  Płyty pod śruby korowe 2,4 mm o długośc od 6 -80 mm z przeskokiem co 1 mm do 16 mm i z przeskokiem co 2 mm od 16mm do 50 mm i z przeskokiem co 5 mm od 50 mm do 80 mm. Płyty wąskie blokowane 2,4 mm - 4,6,8,10,20 otworów długość od 28 - 135 mm.Płyty wąskie blokowane "T" 2,4 mm - 2x5, 2x10, 3x5, 3x10, 5x10 otworów długośc od 41 - 76 mm. Płyta wąska blokowana "Y" 2,4 mm - 10 otworów długość 81 mm. Płyta wąska blokowana trójkątna 2,4 mm - 10 otworów, długość 81 mm.  Płyty szerokie blokowane 2,4 mm - 4,6,8,10,12, 14, 16, 18, 20 otworów długość od 35 - 156 mm.   Płyty pod śruby blokowane i korowe 2,4 mm o długośc od 6 -80 mm z przeskokiem co 1 mm do 16 mm i z przeskokiem co 2 mm od 16mm do 50 mm i z przeskokiem co 5 mm od 50 do 80 mm. Możliwość wprowadzenia śruby pod kątem do 15 stopni. System Hybrid LC - umożliwiający wprowadzenie śruby blokowanej i korowej w jedne  otwór jako blokujacy i kompresyjny. Możliwość użycia podkładki.</t>
  </si>
  <si>
    <t>płytki dłoniowe tytanowe 2,0 mm. Profilowe 2,0 mm - 4,6,8,10,20 otworów długośc od 22 - 108 mm.  Płyty pod śruby korowe 2,0 mm o długośc od 6 -40 mm z przeskokiem co 1 mm do 16 mm i z przeskokiem co 2 mm od 16mm do 40 mm. Płyty wąskie blokowane 2,0 mm - 4,6,8,10,20 otworów długość od 23 - 111 mm.Płyty wąskie blokowane T 2,0 mm - 2x5, 2x10, 3x5, 3x10, 5x10 otworów długośc od 34 - 62 mm. Płyty szerokie blokowane 2,0 mm - 4,6,8,10,20 otworów długość od 28 - 131 mm.   Płyty pod śruby blokowane i korowe 2,0 mm o długośc od 6 -40 mm z przeskokiem co 1 mm do 16 mm i z przeskokiem co 2 mm od 16mm do 40 mm. Możliwość wprowadzenia śruby pod kątem do 10 stopni. System Hybrid LC - umożliwiający wprowadzenie śruby blokowanej i korowej w jedne  otwór jako blokujacy i kompresyjny. Możliwość użycia podkładki.</t>
  </si>
  <si>
    <t>śruby blokowane i korowe w rozmiarach 2.0, 2.4, 2.7mm</t>
  </si>
  <si>
    <t>Płyty do stopy  kompresyjne w skład których wchodzą: płyty uniwersalne kompresyjne, płyty kompresyjne MTP, płyty kompresyjne Lapidus, płyty kompresyjne śródstopne</t>
  </si>
  <si>
    <t>Śruby korowe i blokowane 2,4mm, 2,7mm, 3,5mm</t>
  </si>
  <si>
    <t>Śruby kompresyjne 3,6mm i 4,1mm</t>
  </si>
  <si>
    <t>Płyty do kości stopy. Uniwersalne otwory okragłe pod śruby blokowane i śruby korowe. Otwory owalne z możliwością uzyskania kompresji międzyodłamowej. Płyty proste, zagięte,prostokątne, w kształcie H, 3-D, T, L, oraz płyty do pięty. Otwory w płycie poliaxialne, z możliwością wprowadzenia śruby pod różnym kątem +/- 15º, blokowanie śruby odbywa się poprzez wytworzenie gwintu przez łeb śruby w otworze płyty - tytan.</t>
  </si>
  <si>
    <t>Śruby korowe i blokowane3,5mm, dł 10 - 70mm. Skok długości co 2mm w przedziale 10-50mm i co 5mm w przedziale 50-70mm. Tytan</t>
  </si>
  <si>
    <t>śruby korowe i blokowane 2,7mm, dł 8mm - 50mm. Tytan</t>
  </si>
  <si>
    <t>Tytanowa śruba kaniulowana, dwugwintowa  ø 6.5</t>
  </si>
  <si>
    <t>Tytanowa dwugwintowa śruba kaniulowana ø 3.0 i ø 4.0 mm, samotnąca i samogwintująca, długość śruby Ø3.0 od 12 do 40 mm w odstępach co 2 mm, długość śruby Ø4.0 od 20 do 50mm w odstępach co 2mm, gniazdo śrubokręta w rozmiarze T10.</t>
  </si>
  <si>
    <t>Tytanowa dwugwintowa śruba kaniulowana ø 2.0 i ø 2.5 mm, samotnąca i samogwintująca, kaniulacja ø 1.05 mm, trzon śruby 2,0mm -  ø 1.6 i śruby 2,5mm - ø 1.8 mm, długość śruby 10-30 mm w odstępach co 2 mm, gniazdo śrubokręta w rozmiarze T7.</t>
  </si>
  <si>
    <t>śruba kaniulowana  ø2, 3, 4, 6.5, 8mm. Częściowo gwintowana. Tytan.</t>
  </si>
  <si>
    <t>śruba kaniulowana, całkowicie gwintowana, o stałej średnicy ø 6.5, 8mm. Tytan.</t>
  </si>
  <si>
    <t>Podkładka pod głowę śruby 2,3,4,6.5,8mm</t>
  </si>
  <si>
    <t>Jednopłytowy system  ukształtowany  anatomicznie do stabilizacji powierzchni czworobocznej  miednicy wykonany ze stali. Płyta nadgrzebieniowa w jednym rozmiarze 16 otworowa. Płyta podgrzebieniowa  14 otworowa ,mała i duża, prawa/lewa. Możliwość wkręcania śrub 3.5mm w odchyleniu +/-35 stopni. System wyposażony w cztery ergonomiczne , przezierne retraktory wykonane z włokna węglowego umożliwiajace doświetlenie pola operacyjnego poprzez zastosowanie źródła światła,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t>
  </si>
  <si>
    <t>Stalowa płyta  do stabilizacji miednicy, prosta  i łukowa o promieniu  88mm i 108mm. Ilość otworów w płycie łukowej : 4, 5,6, 7,8, 9,10, 11,12, 13,14 ,15, 16, 18,20 ilość otworów w płycie prostej :2, 4, 5,6, 7,8, 9,10, 11,12, 13,14 ,15, 16, 18,20 ,22. płyta do zespolenia spojenia łonowego o promieniu  75mm,  4 i 6 otworowe</t>
  </si>
  <si>
    <t>Stalowa śruba korowa z gniazdem heksagonalnym ø 4.5 mm,ø 3,5mm dł. 14-120 mm</t>
  </si>
  <si>
    <t>Płyta do nasady dalszej kości promieniowej w kształcie litery T, dłoniowa, skośna, grzbietowa, podgięta oddzielnie do prawej i lewej kończyny oraz płyty kolumnowe - prosta i L. Otwory okrągłe, uniwersalne - pod śruby blokowane i śruby korowe. Ilość otworów w części dalszej płyt grzbietowych i dłoniowych od 5 do 7 otworów. Tytan . Płyty z możliwością wieloosiowego blokowania śrub. Tytan. Śrubokręt do śrub 2.7 - Torx8. Blokowanie śruby w płycie poprzez wytworzenie gwintu w otworze płyty, poliaxialność +/- 15 stopni. Blokowanie śruby w płycie nie wymaga użycia śrubokręta dynamometrycznego. Płyty dłoniowe standardowe o dł. 56-76mm - grubość 2mm, płyty dłoniowe o dł. 74 - 189mm - grubość w części nasadowej 2mm a w części trzonowej 3mm, płyty grzbietowe o dł. 60-81mm - grubość 1.5mm, płyty kolumnowe - grubość 1mm.</t>
  </si>
  <si>
    <t>śruby blokowane 2,7 mm, od 10 mm - 50 mm. Tytan</t>
  </si>
  <si>
    <t>śruby korowe 2,7 mm, od 10 mm - 50 mm. Tytan</t>
  </si>
  <si>
    <t>System mikropłytek
- płytka dłoniowa tytanowa, prosta , 4 i 16 otworowa, Ø 1,7mm, grubość 0,55 mm.
- płytka dłoniowa tytanowa, kształt L, prawa i lewa 6 otworowa, Ø 1,7 mm, grubość 0,55 mm.
- płytka dłoniowa tytanowa kształt T, y, Z, 6,7,9,10 otworowa, Ø 1,7 mm, grubość 0,55 mm.
- płytka dłoniowa tytanowa, 5 otworowa, prawa i lewa, Ø 1,7 mm, grubość 0,55 mm.
- płytka dłoniowa tytanowa, kształt H, 2x2 otwory, 3x2 otwory, 4x2 otwory oraz 2x2+2 otwory, Ø 1,7 mm, grubość 0,55 mm.
- płytka dłoniowa tytanowa, szeroka, kształt T, 8 otworowa, Ø 1,7 mm, grubość 0,55 mm.                                                                                                                                                                                                   - płytka dłoniowa tytanowa, prosta , 4 i 16 otworowa, Ø 1,7mm, grubość 1,0 mm.
- płytka dłoniowa tytanowa, kształt L, T, Z, Ø 1,7 mm, grubość 1,0 mm.
- płytka dłoniowa tytanowa, 2x2 otwory, 3x2 otwory, 4x2 otwory oraz 2x2+2 otwory, Ø 1,7 mm, grubość 1,0 mm,
- płytka dłoniowa tytanowa, prosta, 4 i 16 otworowa, Ø 2,3mm, grubość 1,0 i 1,5 mm,                                                                                                          
- płytka dłoniowa tytanowa, kształt L, T, Y, Z, Ø 2,3 mm,
- płytka dłoniowa tytanowa, 2x2 otwory, 3x2 otwory, 4x2 otwory oraz 2x2+2 otwory, Ø 2,3 mm, grubość 1,0 i 1,5mm, 
- płytka dłoniowa tytanowa, kompresyjna, Ø 2,3 mm, grubość 1,0 i 1,3 mm, 
- płytka dłoniowa tytanowa, 5 otworowa, w kształcie kija hokejowego do 5tej kości śródręcza, Ø 2,3 mm, grubość 1,5 mm, płytka dłoniowa tytanowa, rotacyjna """</t>
  </si>
  <si>
    <t>śruby korowe, 1,7 mm, 5-24 mm, tytan.</t>
  </si>
  <si>
    <t>śruby blokujące 1,7 mm, 5-24 mm, Tytan</t>
  </si>
  <si>
    <t>śruba korowa 2,3 mm, 6-26 mm, Tytan</t>
  </si>
  <si>
    <t>śruba blokująca 2,3 mm, 6-26 mm, Tytan</t>
  </si>
  <si>
    <t>Preparat kościozastępczy w postaci cementu hydroksy-apatytowego do zastosowania w wypełnianiu ubytków kostnych. Preparat do podawania strzykawką, zestaw sterylny zaopatrzony w strzykawkę.. 
Objętość opakowania 5 cm3.</t>
  </si>
  <si>
    <t>Preparat kościozastępczy w postaci cementu hydroksy-apatytowego do zastosowania w wypełnianiu ubytków kostnych. Preparat do podawania strzykawką, zestaw sterylny zaopatrzony w strzykawkę.. 
Objętość opakowania 10 cm3.</t>
  </si>
  <si>
    <t>Pakiet nr 4</t>
  </si>
  <si>
    <t>Komplet rozwiertaków śródszpikowych, giętkich, kaniulowanych, czołowych, Wykonane ze spiralnej płaskiej sprężyny, w przekroju frezu rozwiertaka min 59% wolnej powierzchni tnącej, końcówka Modified Trinkle lub duże AO - do wyboru, średnica 6, 6.5, 7 - dł 400mm - kompatybilne z prowadnicą ø2.2mm i 2.5mm, 7.5, 8, 8.5, 9, 9.5, 10, 10.5, 11, 11.5, 12, 12.5, 13, 13.5, 14, 14.5, 15mm - dł 480mm - kompatybilne z prowadnicą ø3.0mm</t>
  </si>
  <si>
    <t>kpl.</t>
  </si>
  <si>
    <t>Pakiet nr 5</t>
  </si>
  <si>
    <t>Klamra multifunkcyjna do ramy standardowej dwustronnej na podudzie/udona 5 grotów (ø4 mm, ø5 mm lub ø6 mm)</t>
  </si>
  <si>
    <t>Klamra typu delta do ramy standardowej dwustronnej na podudzie/udo łącząca pręt-pręt (pręt ø5, ø8, ø11 mm z prętem ø5, ø8, ø11 mm)</t>
  </si>
  <si>
    <t>Łącznik do ramy standardowej dwustronnej na podudzie/udo prosty odgięty 30° lub 90° (ø11 mm)</t>
  </si>
  <si>
    <t>Pręt węglowy prosty do ramy standardowej dwustronnej na podudzie/udo  pokryty warstwą izolacyjną umożliwiającą wykonanie badania MRI (ø11 mm, dł. 100-650 mm)</t>
  </si>
  <si>
    <t>Pręt węglowy prosty do ramy standardowej dwustronnej na podudzie/udo  pokryty warstwą izolacyjną umożliwiającą wykonanie badania MRI (ø8 mm, dł. 65-500 mm)</t>
  </si>
  <si>
    <t>klucz "T" do wkręcania grotowkrętów w rozmiarze 5,6mm oraz ściskania klamr stabilizatora </t>
  </si>
  <si>
    <t>klucz płaski rozmiar 7 do ściskania klamr stabilizatora</t>
  </si>
  <si>
    <t>Grotowkręty kostne, ø5 mm, dł. całkowita 120-250 mm, dł. gwintu 30-70mm</t>
  </si>
  <si>
    <t>Grotowkręty kostne, ø6 mm, dł. całkowita 100-250 mm, dł. gwintu 40-80mm</t>
  </si>
  <si>
    <t>Klamra typu delta do ramy na staw skokowy łącząca pręt-pręt (pręt ø5, ø8, ø11 mm z prętem ø5, ø8, ø11 mm)</t>
  </si>
  <si>
    <t>Klamra multifunkcyjna do ramy na staw skokowy na 5 grotów (ø4 mm, ø5 mm lub ø6 mm)</t>
  </si>
  <si>
    <t>Klamra typu delta do ramy na staw skokowy łącząca pręt-grot (pręt ø5, ø8, ø11 mm z grotem ø4, ø5, ø6mm)</t>
  </si>
  <si>
    <t>Klamra typu delta do ramy na staw skokowy łącząca grot-pręt tzw.odwrócona (grot ø4, ø5, ø6 z prętem ø5, ø8, ø11 mm)</t>
  </si>
  <si>
    <t>Pręt węglowy prosty do ramy na staw skokowy pokryty warstwą izolacyjną umożliwiającą wykonanie badania MRI (ø8 mm, dł. 65-500 mm)</t>
  </si>
  <si>
    <t>Grotowkręty kostne ( ø4-6 mm, dł. 90-250 mm)</t>
  </si>
  <si>
    <t>Szybkozłączka wiertarska do grotowkrętów 4,5, i 6mm z końcówką małe AO</t>
  </si>
  <si>
    <t>Klamra typu delta do ramy na miednicę łącząca pręt-pręt (pręt ø5, ø8, ø11 mm z prętem ø5, ø8, ø11 mm)</t>
  </si>
  <si>
    <t>Klamra typu delta  do ramy na miednicę łącząca pręt-grot (pręt ø5, ø8, ø11 mm z grotem ø4, ø5, ø6mm)</t>
  </si>
  <si>
    <t>Pręt węglowy prosty  do ramy na miednicę pokryty warstwą izolacyjną umożliwiającą wykonanie badania MRI (ø8 mm, dł. 65-500 mm)</t>
  </si>
  <si>
    <t>Klamra multifunkcyjna do ramy na dalszą nasadę kości promieniowej na 4 groty (ø3 lub ø4)</t>
  </si>
  <si>
    <t>Klamra pręt-pręt do ramy na dalszą nasadę kości promieniowej (ø5 mm/ø5 mm)</t>
  </si>
  <si>
    <t>Klamra pręt-grot do ramy na dalszą nasadę kości promieniowej (ø5 mm/ø3/4 mm)</t>
  </si>
  <si>
    <t>Łącznik do ramy na dalszą nasadę kości promieniowej prosty, odgięty 30° (ø5 mm)</t>
  </si>
  <si>
    <t>Pręt węglowy prosty do ramy na dalszą nasadę kości promieniowej pokryty warstwą izolacyjną umożliwiającą wykonanie badania MRI (ø5 mm, dł. 65-300 mm)</t>
  </si>
  <si>
    <t>Grotowkręty kostne ( ø3 mm, dł. 60-110 mm)</t>
  </si>
  <si>
    <t>klucz do wkręcania grotowkrętów w rozmiarze 3,4mm </t>
  </si>
  <si>
    <t>klucz płaski rozmiar 5 do ściskania klamr stabilizatora</t>
  </si>
  <si>
    <t>Grotowkręty kostne ( ø4 mm, dł. 90-180 mm)</t>
  </si>
  <si>
    <t>Płytka blokowana, tytanowa, rekonstrukcyjna od 4-8 otworów blokowanych, w tym 2 otwory kompresyjne.</t>
  </si>
  <si>
    <t>Pakiet nr 6</t>
  </si>
  <si>
    <t>Płytka kształtowa, blokowana do obojczyka z hakiem oraz anatomiczna "S" i trzonowa  "S". Wersja prawa/lewa.</t>
  </si>
  <si>
    <t>Płytka tytanowa do pięty w min. trzech rozmiarach. Otwory blokowane z gwintem walcowym na pełnym obwodzie</t>
  </si>
  <si>
    <t>Płytka blokowana, tytanowa, wąska, prosta, kompresyjna, z ograniczonym kontaktem, od 5-10 otworów blokowanych z gwintem walcowym.</t>
  </si>
  <si>
    <t>Płytka wąska prosta do przedramienia z ograniczonym kontaktem, 6 lub 8 otworów blokowanych z gwintem walcowym z możliwością dwukierunkowej kompresji.</t>
  </si>
  <si>
    <t>Płytka blokowana prosta 1/3 rurki. Grubość płytki max 2mm, szerokość max 13mm. Ilość otworów blokowanych od 4 do 10.</t>
  </si>
  <si>
    <t>Płytka kształtowa, blokowana, tytanowa, wąska ”L”, do bliższej nasady kości piszczelowej zakładana od strony bocznej. W części trzonowej od 4 do 8 otworów blokowanych. W części nasadowej 4 lub 6 otworów blokowanych o wielokierunkowym ustawieniu.</t>
  </si>
  <si>
    <t>Płytka kształtowa, blokowana, tytanowa do bliższej nasady kości piszczelowej. W części trzonowej od 4 do 8 otworów blokowanych. W części nasadowej min. 7 otworów blokowanych o wielokierunkowym ustawieniu.</t>
  </si>
  <si>
    <t>Płytka kształtowa, blokowana do bliższej nasady kości piszczelowej "T ".  W części trzonowej od 4 do 8 otworów pod wkręty blokowane 3,5mm. Wersja prawa i lewa.</t>
  </si>
  <si>
    <t>Płytka kształtowa, blokowana do bliższej nasady kości piszczelowej - tylna  W części trzonowej 4 lub 6 otworów pod wkręty blokowane 3,5mm.</t>
  </si>
  <si>
    <t>Płytka kształtowa, blokowana do dalszej nasady kości strzałkowej na stronę boczną kości, prawa i lewa. W części trzonowej 4-8 otworów, w części nasadowej minimum 6 otworów blokowanych z gwintem na pełnym obwodzie.</t>
  </si>
  <si>
    <t>Płytka kształtowa blokowana, tytanowa do kostki przyśrodkowej. W części trzonowej 3 -4 otworów blokowanych z gwintem walcowym.</t>
  </si>
  <si>
    <t>Płytka kształtowa blokowana, tytanowa do dalszej nasady kości piszczelowej, zakładana od strony przyśrodkowej lub przednio-bocznej. Wersja prawa/lewa. W części nasadowej otwory blokowane o wielokierunkowym ustawieniu w celu pewnej stabilizacji odłamów blokowanych.</t>
  </si>
  <si>
    <t>Płytka kształtowa, blokowana, tytanowa do bliższej nasady kości ramiennej. W części trzonowej od 3-8 otworów blokowanych z gwintem walcowym na pełnym obwodzie. W części nasadowej minimum 9 otworów blokowanych.</t>
  </si>
  <si>
    <t>Płytka kształtowa, blokowana do bliższej nasady kości łokciowej. Wersja prawa/lewa. W części trzonowej od 2 do 10 otworów. W części nasadowej min. 8 otworów blokowanych o wielokierunkowym ustawieniu w celu pewnej stabilizacji odłamów. Zakończenie płytki z kolcami do stabilizacji wyrostka łokciowego.</t>
  </si>
  <si>
    <t>Płytka kształtowa, blokowana do dalszej nasady kości ramiennej, zakładana od strony przyśrodkowej lub grzbietowo-bocznej. Wersja prawa/lewa. W części trzonowej od 3 do 6 otworów.</t>
  </si>
  <si>
    <t>Płytka Y kształtowa blokowana do dalszej nasady kości ramiennej, zakładana od strony tylnej. Wersja prawa/lewa.
Płytka występująca w rozmiarach 5÷12 otworowej.Płytka plus zestaw dedykowanych wkrętów Ø 3,5mm tytanowych i kobaltowych z gniazdem typu torks."</t>
  </si>
  <si>
    <t>Płytka kształtowa, anatomiczna do artrodezy nadgarstka. Otwory pod wkręty blokowane z gwintem walcowym na pełnym obwodzie.</t>
  </si>
  <si>
    <t>Modułowy implant do zespolneń głowy kości promieniowej, dwuczęściowy. Część główkowa dostępna w min 3-ch rozmiarach. Moduły połączone na zasadzie przegubu kulistego, umożliwiając ruchy rotacyjne w zakresie kątowym +/- 15 stopni.</t>
  </si>
  <si>
    <t>Płytka prosta blokowana, wąska lub szeroka, tytanowa, kompresyjna z ograniczonym kontaktem od 6 do 14 otworów blokowanych.</t>
  </si>
  <si>
    <t>Płytka anatomiczna, blokowana, tytanowa, kłykciowa do kości piszczelowej lub udowej. W części trzonowej od 4 do 10 otworów blokowanych.</t>
  </si>
  <si>
    <t>Płytka kształtowa, blokowana do bliższej nasady kości piszczelowej, zakładana od strony przyśrodkowej. Wersja prawa/lewa. W części trzonowej od 4 do 10 otworów. W części nasadowej min. 5 otworów blokowanych.</t>
  </si>
  <si>
    <t>Płytka kształtowa, blokowana, tytanowa do bliższej nasady kości udowej, boczna. Prawa/lewa.</t>
  </si>
  <si>
    <t>Płytka okołoprotezowa kształtowa blokowana do bliższej nasady kości udowej. 
Wersja z krótką częścią nakrętarzową.
Wersja prawa/lewa.
Płyta posiadająca haki do dodatkowej stabilizacji.Posiadająca poprzeczne otwory, w części nasadowej i trzonowej, do zastosowania cerklarzu bez użycia dodatkowych elementów łączących z płytką.  Płytka plus zestaw dedykowanych wkrętów Ø 4,5, 5,0mm tytanowych z gniazdem Torx.</t>
  </si>
  <si>
    <t>Drut do cerklarzu z zaciskiem - splot 2,0*600mm. Wyposażona w zacisk śrubowy. Linka jak i zacisk wykonany ze stopu kobaltu.
Długość linki 600mm, średnica linki 2,0mm.
Gniazdo w śrubie zacisku typu Torx.</t>
  </si>
  <si>
    <t>Płytka kształtowa, blokowana, tytanowa do bliższej nasady kości udowej, prawa/lewa. W części nasadowej minimum 3 otwory wielokierunkowe.</t>
  </si>
  <si>
    <t>Gwóźdź Kirschnera gwintowany Ø l,5-2,5mm L= 150 -250mm</t>
  </si>
  <si>
    <t>Gwóźdź Ruscha Ø 2,4-4,0mm L= 80-360mm</t>
  </si>
  <si>
    <t>Gwóźdź Kirschnera Ø 0,8-3,0mm L= 150 - 310mm</t>
  </si>
  <si>
    <t>Drut kostny do cerklarzu Ø 0,8- 2,0mm x 10mb.</t>
  </si>
  <si>
    <t>Płytka tytanowa, dystansowa do otwartej osteotomii korekcyjnej kości piszczelowej. Na stronie bocznej posiadająca przynajmniej 7 różnych rozmiarów stożkowego klina w przedziale 5-15mm. Płytka z gwintowanym otworem na środku klina ułatwiający jej aplikację.</t>
  </si>
  <si>
    <t>Płytka tytanowa, dystansowa klinowa do otwartej osteotomii korekcyjnej części bliższej kości piszczelowej. Na stronie bocznej posiadająca przynajmniej 7 różnych rozmiarów dystansowego klina w przedziale 5-15mm. Płytka z gwintowanym otworem na środku klina ułatwiający jej aplikację. W komplecie wkręty z gwintowanymi główkami.</t>
  </si>
  <si>
    <t>Wkręt do kości kostkowy samogwintujący Ø 4,5mm L= 40-70mm</t>
  </si>
  <si>
    <t>Wkręt tytanowy do kości korowej samogwintujący Ø 4,5mm,  Ø 3,5mm</t>
  </si>
  <si>
    <t>Wkręt do kości gąbczastej Ø 6,5mm z gwintem pełnym lub częściowym.</t>
  </si>
  <si>
    <t>Wkręt kaniulowany do kości korowej lub gąbczastej, samogwintujący Ø 3,5- 5,0 mm</t>
  </si>
  <si>
    <t>Wkręt kaniulowany do kości gąbczastej, samogwintujący Ø 7,0 mm, gwint 16/32mm.</t>
  </si>
  <si>
    <t>Drut kostny do cyrklarzu tytanowy x 10 mb</t>
  </si>
  <si>
    <t>Płytka tytanowa mini do osteosyntezy, prosta 4 -6 otworów, o grubości 0,6-l,0mm.</t>
  </si>
  <si>
    <t>Wkręt tytanowy mini Ø 1,5 lub 2,0mm x 5 -14mm z gniazdem kwadratowym.</t>
  </si>
  <si>
    <t>Wkrętak kaniulowany do w/w wkrętów.</t>
  </si>
  <si>
    <t>Wiertło kaniulowane do w/w wkrętów.</t>
  </si>
  <si>
    <t>Podkładki do w/w wkrętów.</t>
  </si>
  <si>
    <t>Gwóźdź śródszpikowy udowy anatomiczny. Proksymalne ugięcie zapewniające założenie z dostępu bocznego w stosunku do szczytu krętarza większego -tytanowy, lewy i prawy. Jeden uniwersalny gwóźdź przeznaczony do leczenia złamań kości udowej (używany przy metodzie kompresyjnej, rekonstrukcyjnej oraz pod krętarzowej - antegrade). Długość L=340-440mm, średnica d=10-12mm.. Gwoździe kodowane kolorami - każda średnica inny kolor. Wkręty z gniazdem Torx</t>
  </si>
  <si>
    <t>Gwóźdź śródszpikowy piszczelowy - tytanowy: Długość L=270-390mm, średnica d=8-10 mm, w wersji kaniulowanej. Profilowane przejście części bliższej w stosunku do dalszej w przedziale 9-10°. Zagięcie części dalszej gwoździa - 3°-4° . Instrumentarium zapewniające wykonanie kompresji odłamów bez demontażu celownika. W części dalszej posiadający min. 5 otworów gwintowanych zapewniających co najmniej trzypłaszczyznową stabilizację. Gwoździe kodowane kolorami - każda średnica inny kolor. Wkręty z gniazdem Torx</t>
  </si>
  <si>
    <t>Gwóźdź śródszpikowy ramienny, kompresyjny lub wielopłaszczyznowy, kaniulowany. Tytanowy w wersji krótkiej - 150mm Ø 8-9mm oraz długiej 180-280mm Ø 7-9mm. W części bliższej co najmniej 4 otwory ustawione w 3 płaszczyznach, w tym otwory gwintowane. Gwoździe kodowane kolorami. Wkręt blokujący z gniazdem Torx Ø 3,0; 4,0; 4,5mm, Śruba zaślepiająca M6 pozwalająca na wydłużenie części bliższej gwoździa.</t>
  </si>
  <si>
    <t>Dynamiczny stabilizator biodrowy / kłykciowy - komplet
a.Płyta ustalająca DHS/DCS samodociskowa - część szyjkowa 25/38 mm; standardowe długości płyt DHS od 68 mm dla płyty 2-otworowej do 356 mm dla płyty 20-otworowej, długości płyt DCS od 86 mm dla płyty 4-otworowej do 342 mm dla płyty 20-otworowej
b.Śruba zespalająca - Ø 12,5 z gwintem 18 lub 27 oraz Ø 16,0 mm, z gwintem 27 mm. L= 60-130mm
c.Śruba kompresyjna.</t>
  </si>
  <si>
    <t>Płytki proste, płytki łukowate i "J" do zespolenia miednicy pod wkręty 3,5mm</t>
  </si>
  <si>
    <t>Płytka rekonstrukcyjna wielopłaszczyznowa do stabilizacji złamań zarówno przedniej jak i tylnej kolumny talerza biodrowego oraz złamań poprzecznych. Minimum 12 otworów  pod wkręty 3,5 mm w części grzbietowej. W części talerzowej co najmniej 4 otwory połączone mostkami. Weresja prawa/lewa</t>
  </si>
  <si>
    <t>Wkręt korowy Ø 3,5 z gniazdem typu torks,</t>
  </si>
  <si>
    <t>Gwóźdź śródszpikowy udowy kondylarny uniwersalny, tytanowy  przeznaczony do leczenia złamań kości udowej. Używany przy metodzie wstecznej. Długość od 200 do 360mm , Ø10 do12mm  w wersji kaniulowanej.  W części bliższej posiadający min. 3 otwory w co najmniej 2 płaszczyznach. W części dalszej min. 8 otworów. Wkręt blokujący z gniazdami typu torks. Wkręt blokujący Ø 6,5mm z nakrętką lub zestaw blokujący.</t>
  </si>
  <si>
    <t>Gwóźdź kaniulowany do leczenia złamań kości piętowej lub artrodezy stawu skokowo-piętowego. Tytanowy o średnicy 10 i 12mm. Wprowadzany od strony guza piętowego. Wersja do prawej i lewej kończyny. Gniazda typu Torx.</t>
  </si>
  <si>
    <t>Płytka blokowana, tytanowa, anatomiczna do bliższej nasady kości promieniowej, dłoniowa w trzech rozmiarach szerokości lub grzbietowa – prosta, kształtowa L, ukośna L lub T.</t>
  </si>
  <si>
    <t>Płytka blokowana, anatomiczna do bliższej nasady kości promieniowej. Wersja główkowa lub trzonowa Część trzonowa z podcięciami w celu ograniczenia kontaktu implantu z kością.</t>
  </si>
  <si>
    <t>Płytka blokowana do stopy, anatomiczna, prosta lub kształtowa. Otwory blokowane posiadające część gwintowaną walcową. Część trzonowa z podcięciami w celu ograniczenia kontaktu implantu z kością.</t>
  </si>
  <si>
    <t>Płytka kształtowa, tytanowa, blokowana do korekcji pierwszej kości śródstopia - prosta oraz tradycyjna lub z klinem.</t>
  </si>
  <si>
    <t>Płytka blokowana tytanowa do dalszej nasady kości promieniowej implatowana z dostępu dłoniowego – rewizyjna od 5 do 11 otworów pod wkręty blokowane 3,5mm</t>
  </si>
  <si>
    <t>Pakiet nr 7</t>
  </si>
  <si>
    <t>Zestaw do grawitacyjnej separacji płytek krwi umożliwiający odzyskanie ponad 90% trombocytów o ponad 9-cio krotnej koncentracji i uzyskanie nie mniej niż 3ml zawiesiny PRP.
Zestaw zawiera niezbędne akcesoria do pobrania i preparatyki krwi, antykoagulant oraz separator z trzema portami Luer Lock umożliwiającymi napełnienie krwią separatora, pobranie osocza ubogopłytkowego oraz pobranie osocza bogatopłytkowego PRP; tuba separująca zabezpieczona przegrodą chroniącą przed zmieszaniem uzyskanych frakcji</t>
  </si>
  <si>
    <t>Zestaw do grawitacyjnej separacji koncentratu autogennych komórek macierzystych umożliwiających odzyskanie ze szpiku kostnego pacjenta nie mniej niż 79% komórek jądrzastych oraz uzyskanie zawiesiny o bardzo wysokiej koncentracji komórek multipotencjalnych z ponad 6-cio krotnym zagęszczeniem komórek jądrzastych. Zestaw zawiera akcesoria do pobierania szpiku, antykoagulant, separator z 3 portami Luer-Lock, zabezpieczony przegrodą chroniącą przed zmieszaniem uzyskanych frakcji, w której znajduje się komora na odwirowany koncentrat</t>
  </si>
  <si>
    <t>Syntetyczny,osteokondukcyjny substytut kości na bazie 40% trójfosforanu wapnia i 60% hydroksyapatytu w postaci granulek 2-3mm średnicy, opakowanie 10ml</t>
  </si>
  <si>
    <t>Syntetyczny,osteokondukcyjny substytut kości na bazie 40% trójfosforanu wapnia i 60% hydroksyapatytu w postaci granulek 2-4mm średnicy, opakowanie 16ml</t>
  </si>
  <si>
    <t>Syntetyczny,osteokondukcyjny substytut kości na bazie 40% trójfosforanu wapnia i 60% hydroksyapatytu w postaci klina HTO 3x3cm, różne grubości</t>
  </si>
  <si>
    <t>Pakiet nr 8</t>
  </si>
  <si>
    <t>Element udowy cementowany,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</si>
  <si>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cementowany, wykonany ze stopu tytanu Ti64, dostępny w 10 rozmiarach, z możliwością dołączenia trzpienia po usunięciu polietylenowej zaślepki</t>
  </si>
  <si>
    <t>Wkładka piszczelowa wykonana z polietylenu, dostępna w 3 wersjach: CR (bez stabilizacji), PS (z tylną stabilizacją), KR (anatomiczna, lewa i prawa, odtwarzająca asymetryczną budowę uda) dla strony lewej i prawej. Wkładka mocowana do płyty piszczelowej za pomocą systemu zatrzaskowego. Wszystkie wkładki o geometrii zapewniającej poruszanie się elementu udowego po łuku rotacyjnym, zapewniającym rotację min. 20°; w grubościach: 10 mm, 11 mm, 12 mm, 14 mm 16 mm i 20 mm. Wkładki z wbudowanym 3° tyłopochyleniem dla wersji KR i 0°dla wersji CR i PS.</t>
  </si>
  <si>
    <t>Rzepka cementowana, wykonana z polietylenu wysokousieciowanego, dostępna w 6 rozmiarach o średnicy od 26 mm do 41 mm, ze skokiem co 3 mm.</t>
  </si>
  <si>
    <t>Trzpień wykonany ze stopu tytanu, dostępny w długościach 20 mm, 40 mm i 60 mm.</t>
  </si>
  <si>
    <t>Peg wykonany ze stopu CoCr, gwintowany, dokręcany do elementu udowego</t>
  </si>
  <si>
    <t>Element udowy bezcementowy, anatomiczny (prawy i lewy) wykonany ze stopu chromo-kobaltowego, dostępny w 10 rozmiarach dla każdej ze stron w wersjach pozwalających na zachowanie lub usunięcie więzadła krzyżowego tylnego. Przednia część odchylona o 5°. Wersja CR i PS symetryczna, KR o asymetrycznej budowie kłykci. Instrumentarium tynoreferencyjne</t>
  </si>
  <si>
    <t>Element piszczelowy, bezcementowy, wykonany ze stopu tytanu, dostępny w 10 rozmiarach, o strukturze umożliwiającej wrost kości w przestrzenie implantu. Zaopatrzonyw 2 pegi o hexagonalnym kształcie i 1 kolec stabilizujący.</t>
  </si>
  <si>
    <t>Implant typu cone do wypełnienia ubytków strefy przynasadowej dedykowany do części udowej w postaci symetrycznej o średnicy 15 mm, 18 mm, 21 mm, 24 mm oraz bicondylarnej o średnicy 18 mm, 21 mm, 24 mm i piszczelowej w postaci symetrycznej o średnicy 18 mm, 21 mm, 24 mm, 27 mm, oraz peryferyjnej o średnicy 21 mm, 24 mm, 27 mm. Dostępny w wersji symetrycznej i peryferyjnej.</t>
  </si>
  <si>
    <t>Element udowy cementowany, anatomiczny (przedział lewy boczny, prawy przyśrodkowy, prawy boczny i lewy przyśrodkowy), wykonany ze stopu chromo-kobaltowego dostępny w 7 rozmiarach dla każdej ze stron. Budowa elementu umożliwiajaca zgięcie do 155°. Implant pokryty warstwą PMMA dla lepszej integracji z cementem kostnym.</t>
  </si>
  <si>
    <t>Element piszczelowy cementowany, anatomiczny, ze stopu tytanu Ti6Al4V, dostępny w 6 rozmiarach. Opcjonalnie element piszczelowy AllPoly dostępny w 6 rozmiarach i  wysokościach 8 mm, 10 mm, 12 mm i 14 mm.</t>
  </si>
  <si>
    <t>Wkładka wykonana z polietylenu wysokousieciowanego, mocowana zatrzaskowo, dostępna w grubościach 8 mm, 9 mm, 10 mm, 11 mm, 12 mm i 14 mm.</t>
  </si>
  <si>
    <t>Element udowy cementowany, anatomiczny (prawy i lewy) wykonany ze stopu chromo-kobaltowego, dostępny w 6 rozmiarach dla każdej ze stron w wersjach pozwalających na zachowanie lub usunięcie więzadła krzyżowego tylnego.</t>
  </si>
  <si>
    <t>Element piszczelowy, cementowany, wykonany ze stopu tytanu Ti64, dostępny w 6 rozmiarach, z możliwością dołączenia trzpienia. Dostępny również w wersji bezcementowej.</t>
  </si>
  <si>
    <t>Wkładka piszczelowa wykonana z polietylenu, mocowania do płyty piszczelowej za pomocą systemu zatrzaskowego lub lużnej typu Mobile Bearing. Wszystkie wkładki o geometrii zapewniającej poruszanie się elementu udowego po łuku rotacyjnym, w grubościach: 10 mm, 12 mm, 14 mm 17 mm i 20 mm.</t>
  </si>
  <si>
    <t>Rzepka cementowana, wykonana z polietylenu wysokousieciowanego, dostępna w 5 rozmiarach o średnicy od 28 mm do 41 mm, .</t>
  </si>
  <si>
    <t>Element Udowy, cementowany, dostępny w 5 rozmiarach wykonany ze stopu CoCr. Element uniwersalny dla strony lewej i prawej.</t>
  </si>
  <si>
    <t>Element piszczelowy cementowany, ze stopu tytanu, dostępny w 5 rozmiarach.</t>
  </si>
  <si>
    <t>Wkładka polietylenowa o grubościach 10 mm, 12 mm, 14 mm, 17 mm, 20 mm i 24mm. Wkładka stabilizowana metalowym bolcem</t>
  </si>
  <si>
    <t>Element Udowy, cementowany, dostępny w 5 rozmiarach wykonany ze stopu CoCr. Element zawiasu wyłożony materiałem PEEK</t>
  </si>
  <si>
    <t>Element piszczelowy cementowany, ze stopu CoCr, dostępny w 5 rozmiarach. Element zawiasowy wyłożony materiałem PEEK.</t>
  </si>
  <si>
    <t>Podkładka udowa przednia i tylna wykonana ze stopu tytanu dostępna w grubościach 5 mm i 10 mm. Podkładka uniwersalna do zastosowania do elementu udowego zawiasowego i bezzawiasowego.</t>
  </si>
  <si>
    <t>Podkładka piszczelowa wykonana ze stopu tytanu dostępna w grubościach 7 mm i 12 mm</t>
  </si>
  <si>
    <t>Moduł udowy i piszczelowy wykonany ze stopu tytanu, dostępny w  dwóch długościach, umożliwiający porzesunięcie osi o 3 mm i 6 mm lub pozostawienie w pozycji neutralnej</t>
  </si>
  <si>
    <t>Trzpień wykonany ze stopu tytanu, bezcementowy o średnicy od 14 mm do 24 mm.</t>
  </si>
  <si>
    <t>Ostrze</t>
  </si>
  <si>
    <t>Spacer Kolanowy umożliwiający sporządzenie elementu udowego w wielkościach 60 mm, 70 mm i 80 mm oraz elementu piszczelowego w analogicznych wielkościach i 3 grubościach 12 mm, 16 mm i 20 mm dla każdej wielkości.</t>
  </si>
  <si>
    <t>Mieszalnik</t>
  </si>
  <si>
    <t>Strzykawka</t>
  </si>
  <si>
    <t>Zestaw LAVAGE płukaczka/dysza</t>
  </si>
  <si>
    <t>Końcówka płucząca dodatkowa</t>
  </si>
  <si>
    <t>Wkładka ceramiczna Biolox Delta przystosowana do głów o średnicy 28 mm, 32 mm, 36 mm i 40 mm. Wkładka fiksowana konikalnie, wyposażona w centralny stabilizator ułatwiający odpowiednie osadzenie wkładki w panewce. Również do zastosowania z PE głową dwumobilną 40 mm.</t>
  </si>
  <si>
    <t>Pakiet nr 9</t>
  </si>
  <si>
    <t>Wkładka metalowa wykonana ze stopu CoCrMo, bezokapowa, wyposażona w centralny stabilizator ułatwiający odpowiednie osadzenie w panewce, umożliwiająca zastosowanie systemu dwumobilnego. Wkładka do czaszy polietylenowej dwumobilnej w rozmiarze 40 mm i 42 mm.</t>
  </si>
  <si>
    <t>Głowa wykonana z polietylenu wysokousieciowanego, kompatybilna z głowami o średnicy 22 mm i 28 mm, umożliwiająca zastosowanie systemu dwumobilnego</t>
  </si>
  <si>
    <t>Wkładka metalowa wykonana ze stopu tytanu Ti6Al4V, umożliwiająca zmianę centrum rotacji głowy kości udowej, neutralna, z 10º lub 20º okapem, również w opcji z pogróbieniem dna o 5 mm, z możliwością  mocowana wenątrz implantu panewki za pomocną śruby.</t>
  </si>
  <si>
    <t>Panewkowy augment rewizyjny wykonany ze stopu tytanu Ti6Al4V, o strukturze umożliwiającej wrost kostniny w głąb panewki, w rozmiarach od 50 mm do 62 mm ze skokiem co 4 mm oraz wysokości 12 mm i 18 mm. Augment mocowany do implantu panewki za pomocą śrub, bez konieczności użycia cementu.</t>
  </si>
  <si>
    <t>Śruba o średnicy 6,5 mm, wykonana ze stopu tytanu Ti6Al4V, dostępna w długościach od 15 mm do 90 mm ze skokiem co 5 mm</t>
  </si>
  <si>
    <t>Głowa metalowa o średnicy 22 mm, 28 mm i 32 mm, dostepna w min. Trzech długościach każda.</t>
  </si>
  <si>
    <t>Głowa metalowa ze stopu CoCrMo o średnicy 28 mm, 32 mm i 36 mm w sześciu długościach szyjki każda.</t>
  </si>
  <si>
    <t>Głowa ceramiczna Biolox Delta, o średnicy 28 mm, 32 mm, 36 mm dostępna w trzech długościach każda.</t>
  </si>
  <si>
    <t>Głowa ceramiczna Biolox Delta, o średnicy 40 mm dostępna w czterech długościach.</t>
  </si>
  <si>
    <t>Głowa ceramiczna Biolox Delta, o średnicy 28 mm, 32 mm, 36 mm dostępna w czterech długościach każda. Dostępna z rewizyjnym adapterem nakładanym na konus.</t>
  </si>
  <si>
    <t>Panewka bipolarna w rozmiarach od 38 mm do 57 mm ze skokiem co 1 mm.</t>
  </si>
  <si>
    <t>"Trzpień krótki, szyjkowy, wykonany ze stopu tytanu Ti6Al4V, pokryty w 3/4 porowatym tytanem i HA. Kąt CCD 135°. Dostępny w 9 rozmiarach. Kształt stożka o kącie rozwarcia 9°. W przekroju owalny, zwężający się dystalnie. Szyjka o zredukowanej geometrii, podłużna płetwa na powierzchni przedniej i tylnej, krzywizna przyśrodkowa stała dla poprawy dopasowania do łuku Adamsa. Zmiana długości trzpienia o 3 mm dla każdego rozmiaru, wzrost długości szyjki, o 0,5 mm. Wzrost offsetu o 1 mm i w projekcji A/P, M/L o 1,25 mm.</t>
  </si>
  <si>
    <t>Trzpień endoprotezy stawu biodrowego, wykonany ze stopu tytanu Ti6Al4V, dodatkowo napylony porowatym tytanem. Dostępny w dwóch opcjach kąta trzonowo-szyjkowego (131º i 134º), 12 rozmiarach w wersji standardowej oraz 12 rozmiarach w wersji lateralizowanej. Offset rosnący wraz z zwiększaniem rozmiaru trzpienia odpowiednio od 34,1 mm do 45,5 mm dla wersji 131º oraz od 39,1 mm do 50,5 mm dla wersji 134º.</t>
  </si>
  <si>
    <t>Trzpień stawu biodrowego pierwotny, bezcementowy; dostępny w 11 rozmiarach  i 2 wersjach kąta CCD: standardowej 134° i lateralizowany 131° zwiększający offset o 5 mm. Offsety w zakresie od 34,7 mm do 47,7 mm dla wersji standardowej i od 39,7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dostępnego w wersji bezcementowej i cementowanej.</t>
  </si>
  <si>
    <t>Trzpień endoprotezy stawu biodrowego prosty, bezcementowy, wykonany ze stopu tytanu Ti6Al4V., w części bliższej pokryty porowatym czystym tytanem. Posiada wzdłużne rowki antyrotacyjne. Szyjka polerowana, o zredukowanej geometrii A-P. Kształt trzpienia posiada wyraźne dystalne ścięcie od strony bocznej zapobiegające konfliktowi z boczną korówką, oraz tzw objawom bólowym z dalszego końca trzpienia. Dostępny w 2 opcjach kąta trzonowo-szyjkowego (127,5° i 131°), w 13 rozmiarach dla każdego z kątów i długościach od 96,3 mm do 155,8 mm. Offset rosnący wraz z zwiększaniem rozmiaru trzpienia odpowiednio od 35 mm do 47 mm dla wersji 127, 5 st. oraz od 40 mm do 52 mm dla wersji 131 st.</t>
  </si>
  <si>
    <t>Trzpień endoprotezy stawu biodrowego, anatomiczny (prawy, lewy), bezkołnierzowy, wykonany ze stopu tytanu Ti6Al4V. Powierzchnia pokryta porowatym tytanem i hydroksyapatytem, w 7 rozmiarach dla każdej ze stron w wersji monolitycznej. Część dystalna polerowana. Długości trzpieni w zakresie od 106 mm do 152 mm. Offset rosnący wraz z zwiększaniem rozmiaru trzpienia odpowiednio od 37,8 mm do 49,7 mm. Kąt szyjkowo-trzonowy 130°, długość szyjki od 28 mm do 38 mm. Dostępny również w wersji modularnej.</t>
  </si>
  <si>
    <t>Trzpień endoprotezy stawu biodrowego, bezcementowy, wykonany ze stopu tytanu Ti6Al4V, o kształcie stożkowym, dostępny w 14 rozmiarach, o długościach 87 mm, 96 mm, 100 mm i średnicy od 13 mm do 26 mm ze skokiem co 1 mm.</t>
  </si>
  <si>
    <t>Trzpień endoprotezy stawu biodrowego, bezcementowy, wykonany ze stopu tytanu Ti6Al4V, o kształcie stożkowym, dostępny w 11 rozmiarach, o długościach 110 mm i 140 mm i średnicy od 16 mm do 26 mm ze skokiem co 1 mm.</t>
  </si>
  <si>
    <t>Element proksymalny wykonany ze stopu tytanu Ti6Al4V, dostępny w 2 opcjach kąta trzonowo-szyjkowego (125º i 135º), w 4 rozmiarach dla każdego z kątów o długościach od 41 mm do 51 mm i średnicy od 16 mm do 23 mm.</t>
  </si>
  <si>
    <t>Trzpień endoprotezy stawu biodrowego, rewizyjny, bezcementowy, wykonany ze stopu tytanu Ti6Al4V, o kształcie stożkowym, dostępny w 6 rozmiarach, długościach 140 mm i 200 mm oraz średnicy od 14 mm do 24 mm ze skokiem co 2 mm. Łączony z elementem proksymalnym za pomocą stożka Morsa i śruby. Sożek nachylony pod kątem 4º w stosunku do osi trzpienia</t>
  </si>
  <si>
    <t>Element proksymalny wykonany ze stopu tytanu Ti6Al4V, dostępny w 2 opcjach kąta trzonowo-szyjkowego (131º i 135º), w 7 rozmiarach o długościach od 50 mm do 110 mm (ze skokiem co 10 mm) dla każdego z kątów. Element łączony z częścią dystalną za pomocą śruby.</t>
  </si>
  <si>
    <t>Trzpień endoprotezy stawu biodrowego, rewizyjny, cementowany, o kształcie stożkowym, dostępny w 3 długościach 130 mm, 165 mm i 200 mm oraz średnicach 12 mm, 14 mm i 16 mm</t>
  </si>
  <si>
    <t>Przedłużacz trzpienia o długości 60 mm i 120 mm</t>
  </si>
  <si>
    <t>Trzpień stawu biodrowego pierwotny, cementowany; dostępny w 10 rozmiarach  i 2 wersjach kąta CCD: standardowej 134° i lateralizowany 131° zwiększający offset o 5 mm. Offsety w zakresie od 36 mm do 47,7 mm dla wersji standardowej i od 41 mm do 52,7 mm dla wersji lateralizowanej. Trzpień pokryty na całej długości warstwą HA o grubości 55 mikronów. W strefie krętarzowej poziome ożebrowanie, w części dystalnej wertykalne. Profil klina, w części krętarzowej A/P o kształcie "V" z kątem rozwarcia 8° i stałym łukiem przyśrodkowym o promieniu 100 mm dla każdego rozmiaru. Szyjka zredukowana w projekcji A/P, stożek 12/14.  Przekrój poprzeczny częśći dystalnej trzpienia prostokątny, zaokrąglony, taperowany koniec dystalny. Długość trzpienia rosnąca co 5 mm, w wymiarze M/L przyrost co 1 mm, w A/P co 0,5 mm. Wspólne instrumentarium dla trzpienia dostępnego w wersji bezcementowej i cementowanej.</t>
  </si>
  <si>
    <t>Korek do cementu zbudowany z UHMWPE i PMMA dpstępny w 10 rozmiarach i średnicach od 10 mm do 20 mm.</t>
  </si>
  <si>
    <t>Panewka dwumobilna bezcementowa, pressfitowa, wykonana ze stopu CoCr, wewnątrz wysokopolerowana, napylana plasmą porowatego tytanu (150µm) i HA (80µm); dostępna w rozmiarach w przedziale od 44 mm do 68 mm. Wbudowany pressfit o wartości od 1,2 mm do 1,7 mm (wzrasta wraz z wielkością panewki).</t>
  </si>
  <si>
    <t>Panewka dwumobilna cementowana, wykonana ze stopu CoCr, wewnątrz wysokopolerowana, na zew. części posiadająca wcięcia zwiększające powierzchnię kontaktu z cementem kostnym oraz stabilność rotacyjną i wertykalną, zaokrąglony rant brzeżny. Dostępna w rozmiarach od 44 mm do 68 mm.</t>
  </si>
  <si>
    <t>Głowa wykonana z polietylenu wysokousieciowanego, kompatybilna z głowami o średnicy 22 mm i 28 mm, umożliwiająca zastosowanie systemu dwumobilnego do panewek o rozmiarach od 44 mm do 68 mm.</t>
  </si>
  <si>
    <t>Kable stalowe złożone z plecionki 49 drutów z blokadą</t>
  </si>
  <si>
    <t>Płyty stalowe do złamań okołoprotezowych hakowe, prawe i lewe w długościach 180 mm i 255 mm, odpowiednio 5 i 8 otworowe oraz uniwersalna o długości 45 mm, 60 mm i 130 mm (3 otworowa)</t>
  </si>
  <si>
    <t>Płyty proste, stalowe, w 4 długościach 135 mm, 183 mm, 233 mm i 283 mmodpowiednio 4, 6, 8 i 10 otworowe</t>
  </si>
  <si>
    <t>Bloker</t>
  </si>
  <si>
    <t>Śruba do blokera</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</si>
  <si>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t>
  </si>
  <si>
    <t>Cement kostny PMMA niskiej gęstości, o niskiej temperaturze polimeryzacji dla zmniejszenia ryzyka uszkodzeń tkanek, w opakowaniu 40 g., pakowany sterylnie, dwufazowy (proszek i rozpuszczalnik), radioprzezierny, o krótkiej fazie mieszania (ok. 30-45 sek) i czasie wiązania ok 6-8 min w fazie roboczej,  oraz ok. 12-13 min w fazie całkowitej polimeryzacji w temp. pomieszczenia ok. 21 stopni. Pik uwalniania antybiotyku w ciągu 1 godz od aplikacji (ok 0,15mg/cm²). Czas uwalniania min. 14 dni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</si>
  <si>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pomieszczenia ok. 21 stopni.</t>
  </si>
  <si>
    <t>Cement kostny PMMA średniej gęstości, o niskiej temperaturze polimeryzacji dla zmniejszenia ryzyka uszkodzeń tkanek, w opakowaniu 40 g., pakowany sterylnie, dwufazowy (proszek i rozpuszczalnik), radioprzezierny, o krótkiej fazie mieszania (ok. 30 sek) i czasie wiązania ok. 4-5 min w fazie roboczej,  oraz ok. 8-9 min w fazie całkowitej polimeryzacji w temp. otoczenia ok. 21 stopni. Zawartość antybiotyku 0,6 g. Pik uwalniania antybiotyku w ciągu 1 godz od aplikacji (ok 0,15mg/cm²). Czas uwalniania min. 14 dni</t>
  </si>
  <si>
    <t>Spacer biodrowy wraz z formami odlewniczymi, umożliwiający sporządzenie głowy kości udowej w wielkościach 48 mm, 52 mm 56 mm i 60 mm oraz trzpienie w 3 średnicach i 3 długościach 135 mm, 170 mm i 210 mm dla każdej średnicy</t>
  </si>
  <si>
    <t>Panewka bezcementowa, wykonana ze stopu tytanu Ti6Al4V, pokryta porowatym tytanem i hydroksyapatytem, w rozmiarach od 44 mm do 66 mm ze sokiem co 2 mm, pełna z zaślepionymi otworami umożliwiającymi dodatkowe mocowanie za pomocą śrub. Press-fit 1,7 mm.</t>
  </si>
  <si>
    <t>Panewka bezcementowa, wykonana ze stopu tytanu Ti6Al4V, o strukturze umożliwiającej wrost kostniny w głąb panewki, w rozmiarach od 44 mm do 76 mm ze skokiem co 2 mm, pełna z zaślepionymi otworami umożliwiającymi dodatkowe mocowanie za pomocą śrub. Pressfit 1 mm</t>
  </si>
  <si>
    <t>Panewka rewizyjna bezcementowa typu press-fit, wykonana ze stopu tytanu Ti6Al4V, o strukturze umożliwiającej wrost kostniny w głąb panewki, w rozmiarach od 44 mm do 76 mm ze skokiem co 2 mm. Panewka o nieregularnym brzegu, z otworami na śruby do dodatkowej stabilizacji.</t>
  </si>
  <si>
    <t>Panewka bezcementowa, wykonana ze stopu tytanu Ti6Al4V, o strukturze umożliwiającej wrost kostniny w głąb panewki, w rozmiarach od 50 mm do 66 mm ze skokiem co 4 mm, z otworami umożliwiającymi dodatkowe mocowanie za pomocą śrub. Panewka wyposażona w trzy płyty 2 i 3-otworowe oraz haczyk.</t>
  </si>
  <si>
    <t>Panewka cementowana, PE, neutralna lub z 20° okapem, w rozmiarach od 40 mm do 58 mm ze skokiem co 2 mm, umożliwiająca zastosowanie głów o średnicy 28 mm, 32 mm i 36 mm.</t>
  </si>
  <si>
    <t>Kosz panewkowy, wykonany ze stopu tytanu Ti6Al4V, w rozmiarach od 50 mm do 66 mm ze skokiem co 4 mm, z otworami umożliwiającymi dodatkowe mocowanie za pomocą śrub. Kosz wyposażony w trzy płyty 2 i 3-otworowe  dostępne w dwóch długościach oraz haczyk.</t>
  </si>
  <si>
    <t>Wkładka polietylenowa wykonana z polietylenu wysokousieciowanego, bezokapowa lub z 20° okapem, otoczona metalowym paskiem wykonanym ze stopu tytanu, do stosowania z głowami o wielkości 28 mm, 32 mm i 36 mm. Wkładka wyposażona w centralny stabilizator ułatwiający odpowiednie osadzenie w panewce.</t>
  </si>
  <si>
    <t>Wkładka polietylenowa wykonana z polietylenu wysokousieciowanego z dodatkiem Vit. E, bezokapowa lub z 20° okapem, otoczona metalowym paskiem wykonanym ze stopu tytanu, do stosowania z głowami o wielkości 28 mm, 32 mm i 36 mm. Wkładka wyposażona w centralny stabilizator ułatwiający odpowiednie osadzenie w panewce.</t>
  </si>
  <si>
    <t>Cena jednostk.netto [zł] [zgodnie z kolumną nr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</si>
</sst>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0"/>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wrapText="1"/>
    </xf>
    <xf numFmtId="0" fontId="2" fillId="2" borderId="1"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topLeftCell="A4" workbookViewId="0">
      <selection activeCell="D5" sqref="D5"/>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0</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120" x14ac:dyDescent="0.25">
      <c r="A4" s="2">
        <v>1</v>
      </c>
      <c r="B4" s="2"/>
      <c r="C4" s="2" t="s">
        <v>15</v>
      </c>
      <c r="D4" s="9" t="s">
        <v>16</v>
      </c>
      <c r="E4" s="2"/>
      <c r="F4" s="2"/>
      <c r="G4" s="2"/>
      <c r="H4" s="2" t="s">
        <v>17</v>
      </c>
      <c r="I4" s="2"/>
      <c r="J4" s="3">
        <v>1</v>
      </c>
      <c r="K4" s="3"/>
      <c r="L4" s="3">
        <f t="shared" ref="L4:L36" si="0">K4*((100+N4)/100)</f>
        <v>0</v>
      </c>
      <c r="M4" s="3">
        <f t="shared" ref="M4:M36" si="1">J4*K4</f>
        <v>0</v>
      </c>
      <c r="N4" s="3"/>
      <c r="O4" s="3">
        <f t="shared" ref="O4:O36" si="2">J4*L4</f>
        <v>0</v>
      </c>
    </row>
    <row r="5" spans="1:15" ht="120" x14ac:dyDescent="0.25">
      <c r="A5" s="2">
        <v>2</v>
      </c>
      <c r="B5" s="2"/>
      <c r="C5" s="2" t="s">
        <v>15</v>
      </c>
      <c r="D5" s="9" t="s">
        <v>18</v>
      </c>
      <c r="E5" s="2"/>
      <c r="F5" s="2"/>
      <c r="G5" s="2"/>
      <c r="H5" s="2" t="s">
        <v>17</v>
      </c>
      <c r="I5" s="2"/>
      <c r="J5" s="3">
        <v>1</v>
      </c>
      <c r="K5" s="3"/>
      <c r="L5" s="3">
        <f t="shared" si="0"/>
        <v>0</v>
      </c>
      <c r="M5" s="3">
        <f t="shared" si="1"/>
        <v>0</v>
      </c>
      <c r="N5" s="3"/>
      <c r="O5" s="3">
        <f t="shared" si="2"/>
        <v>0</v>
      </c>
    </row>
    <row r="6" spans="1:15" ht="90" x14ac:dyDescent="0.25">
      <c r="A6" s="2">
        <v>3</v>
      </c>
      <c r="B6" s="2"/>
      <c r="C6" s="2" t="s">
        <v>15</v>
      </c>
      <c r="D6" s="9" t="s">
        <v>19</v>
      </c>
      <c r="E6" s="2"/>
      <c r="F6" s="2"/>
      <c r="G6" s="2"/>
      <c r="H6" s="2" t="s">
        <v>20</v>
      </c>
      <c r="I6" s="2"/>
      <c r="J6" s="3">
        <v>1</v>
      </c>
      <c r="K6" s="3"/>
      <c r="L6" s="3">
        <f t="shared" si="0"/>
        <v>0</v>
      </c>
      <c r="M6" s="3">
        <f t="shared" si="1"/>
        <v>0</v>
      </c>
      <c r="N6" s="3"/>
      <c r="O6" s="3">
        <f t="shared" si="2"/>
        <v>0</v>
      </c>
    </row>
    <row r="7" spans="1:15" ht="90" x14ac:dyDescent="0.25">
      <c r="A7" s="2">
        <v>4</v>
      </c>
      <c r="B7" s="2"/>
      <c r="C7" s="2" t="s">
        <v>15</v>
      </c>
      <c r="D7" s="9" t="s">
        <v>21</v>
      </c>
      <c r="E7" s="2"/>
      <c r="F7" s="2"/>
      <c r="G7" s="2"/>
      <c r="H7" s="2" t="s">
        <v>20</v>
      </c>
      <c r="I7" s="2"/>
      <c r="J7" s="3">
        <v>1</v>
      </c>
      <c r="K7" s="3"/>
      <c r="L7" s="3">
        <f t="shared" si="0"/>
        <v>0</v>
      </c>
      <c r="M7" s="3">
        <f t="shared" si="1"/>
        <v>0</v>
      </c>
      <c r="N7" s="3"/>
      <c r="O7" s="3">
        <f t="shared" si="2"/>
        <v>0</v>
      </c>
    </row>
    <row r="8" spans="1:15" ht="75" x14ac:dyDescent="0.25">
      <c r="A8" s="2">
        <v>5</v>
      </c>
      <c r="B8" s="2"/>
      <c r="C8" s="2" t="s">
        <v>15</v>
      </c>
      <c r="D8" s="9" t="s">
        <v>22</v>
      </c>
      <c r="E8" s="2"/>
      <c r="F8" s="2"/>
      <c r="G8" s="2"/>
      <c r="H8" s="2" t="s">
        <v>20</v>
      </c>
      <c r="I8" s="2"/>
      <c r="J8" s="3">
        <v>1</v>
      </c>
      <c r="K8" s="3"/>
      <c r="L8" s="3">
        <f t="shared" si="0"/>
        <v>0</v>
      </c>
      <c r="M8" s="3">
        <f t="shared" si="1"/>
        <v>0</v>
      </c>
      <c r="N8" s="3"/>
      <c r="O8" s="3">
        <f t="shared" si="2"/>
        <v>0</v>
      </c>
    </row>
    <row r="9" spans="1:15" ht="75" x14ac:dyDescent="0.25">
      <c r="A9" s="2">
        <v>6</v>
      </c>
      <c r="B9" s="2"/>
      <c r="C9" s="2" t="s">
        <v>15</v>
      </c>
      <c r="D9" s="9" t="s">
        <v>23</v>
      </c>
      <c r="E9" s="2"/>
      <c r="F9" s="2"/>
      <c r="G9" s="2"/>
      <c r="H9" s="2" t="s">
        <v>20</v>
      </c>
      <c r="I9" s="2"/>
      <c r="J9" s="3">
        <v>1</v>
      </c>
      <c r="K9" s="3"/>
      <c r="L9" s="3">
        <f t="shared" si="0"/>
        <v>0</v>
      </c>
      <c r="M9" s="3">
        <f t="shared" si="1"/>
        <v>0</v>
      </c>
      <c r="N9" s="3"/>
      <c r="O9" s="3">
        <f t="shared" si="2"/>
        <v>0</v>
      </c>
    </row>
    <row r="10" spans="1:15" ht="120" x14ac:dyDescent="0.25">
      <c r="A10" s="2">
        <v>7</v>
      </c>
      <c r="B10" s="2"/>
      <c r="C10" s="2" t="s">
        <v>15</v>
      </c>
      <c r="D10" s="9" t="s">
        <v>24</v>
      </c>
      <c r="E10" s="2"/>
      <c r="F10" s="2"/>
      <c r="G10" s="2"/>
      <c r="H10" s="2" t="s">
        <v>20</v>
      </c>
      <c r="I10" s="2"/>
      <c r="J10" s="3">
        <v>1</v>
      </c>
      <c r="K10" s="3"/>
      <c r="L10" s="3">
        <f t="shared" si="0"/>
        <v>0</v>
      </c>
      <c r="M10" s="3">
        <f t="shared" si="1"/>
        <v>0</v>
      </c>
      <c r="N10" s="3"/>
      <c r="O10" s="3">
        <f t="shared" si="2"/>
        <v>0</v>
      </c>
    </row>
    <row r="11" spans="1:15" ht="120" x14ac:dyDescent="0.25">
      <c r="A11" s="2">
        <v>8</v>
      </c>
      <c r="B11" s="2"/>
      <c r="C11" s="2" t="s">
        <v>15</v>
      </c>
      <c r="D11" s="9" t="s">
        <v>25</v>
      </c>
      <c r="E11" s="2"/>
      <c r="F11" s="2"/>
      <c r="G11" s="2"/>
      <c r="H11" s="2" t="s">
        <v>20</v>
      </c>
      <c r="I11" s="2"/>
      <c r="J11" s="3">
        <v>1</v>
      </c>
      <c r="K11" s="3"/>
      <c r="L11" s="3">
        <f t="shared" si="0"/>
        <v>0</v>
      </c>
      <c r="M11" s="3">
        <f t="shared" si="1"/>
        <v>0</v>
      </c>
      <c r="N11" s="3"/>
      <c r="O11" s="3">
        <f t="shared" si="2"/>
        <v>0</v>
      </c>
    </row>
    <row r="12" spans="1:15" ht="120" x14ac:dyDescent="0.25">
      <c r="A12" s="2">
        <v>9</v>
      </c>
      <c r="B12" s="2"/>
      <c r="C12" s="2" t="s">
        <v>15</v>
      </c>
      <c r="D12" s="9" t="s">
        <v>26</v>
      </c>
      <c r="E12" s="2"/>
      <c r="F12" s="2"/>
      <c r="G12" s="2"/>
      <c r="H12" s="2" t="s">
        <v>20</v>
      </c>
      <c r="I12" s="2"/>
      <c r="J12" s="3">
        <v>1</v>
      </c>
      <c r="K12" s="3"/>
      <c r="L12" s="3">
        <f t="shared" si="0"/>
        <v>0</v>
      </c>
      <c r="M12" s="3">
        <f t="shared" si="1"/>
        <v>0</v>
      </c>
      <c r="N12" s="3"/>
      <c r="O12" s="3">
        <f t="shared" si="2"/>
        <v>0</v>
      </c>
    </row>
    <row r="13" spans="1:15" ht="120" x14ac:dyDescent="0.25">
      <c r="A13" s="2">
        <v>10</v>
      </c>
      <c r="B13" s="2"/>
      <c r="C13" s="2" t="s">
        <v>15</v>
      </c>
      <c r="D13" s="9" t="s">
        <v>27</v>
      </c>
      <c r="E13" s="2"/>
      <c r="F13" s="2"/>
      <c r="G13" s="2"/>
      <c r="H13" s="2" t="s">
        <v>20</v>
      </c>
      <c r="I13" s="2"/>
      <c r="J13" s="3">
        <v>1</v>
      </c>
      <c r="K13" s="3"/>
      <c r="L13" s="3">
        <f t="shared" si="0"/>
        <v>0</v>
      </c>
      <c r="M13" s="3">
        <f t="shared" si="1"/>
        <v>0</v>
      </c>
      <c r="N13" s="3"/>
      <c r="O13" s="3">
        <f t="shared" si="2"/>
        <v>0</v>
      </c>
    </row>
    <row r="14" spans="1:15" ht="120" x14ac:dyDescent="0.25">
      <c r="A14" s="2">
        <v>11</v>
      </c>
      <c r="B14" s="2"/>
      <c r="C14" s="2" t="s">
        <v>15</v>
      </c>
      <c r="D14" s="9" t="s">
        <v>28</v>
      </c>
      <c r="E14" s="2"/>
      <c r="F14" s="2"/>
      <c r="G14" s="2"/>
      <c r="H14" s="2" t="s">
        <v>20</v>
      </c>
      <c r="I14" s="2"/>
      <c r="J14" s="3">
        <v>1</v>
      </c>
      <c r="K14" s="3"/>
      <c r="L14" s="3">
        <f t="shared" si="0"/>
        <v>0</v>
      </c>
      <c r="M14" s="3">
        <f t="shared" si="1"/>
        <v>0</v>
      </c>
      <c r="N14" s="3"/>
      <c r="O14" s="3">
        <f t="shared" si="2"/>
        <v>0</v>
      </c>
    </row>
    <row r="15" spans="1:15" ht="120" x14ac:dyDescent="0.25">
      <c r="A15" s="2">
        <v>12</v>
      </c>
      <c r="B15" s="2"/>
      <c r="C15" s="2" t="s">
        <v>15</v>
      </c>
      <c r="D15" s="9" t="s">
        <v>29</v>
      </c>
      <c r="E15" s="2"/>
      <c r="F15" s="2"/>
      <c r="G15" s="2"/>
      <c r="H15" s="2" t="s">
        <v>20</v>
      </c>
      <c r="I15" s="2"/>
      <c r="J15" s="3">
        <v>1</v>
      </c>
      <c r="K15" s="3"/>
      <c r="L15" s="3">
        <f t="shared" si="0"/>
        <v>0</v>
      </c>
      <c r="M15" s="3">
        <f t="shared" si="1"/>
        <v>0</v>
      </c>
      <c r="N15" s="3"/>
      <c r="O15" s="3">
        <f t="shared" si="2"/>
        <v>0</v>
      </c>
    </row>
    <row r="16" spans="1:15" ht="120" x14ac:dyDescent="0.25">
      <c r="A16" s="2">
        <v>13</v>
      </c>
      <c r="B16" s="2"/>
      <c r="C16" s="2" t="s">
        <v>30</v>
      </c>
      <c r="D16" s="9" t="s">
        <v>31</v>
      </c>
      <c r="E16" s="2"/>
      <c r="F16" s="2"/>
      <c r="G16" s="2"/>
      <c r="H16" s="2" t="s">
        <v>20</v>
      </c>
      <c r="I16" s="2"/>
      <c r="J16" s="3">
        <v>1</v>
      </c>
      <c r="K16" s="3"/>
      <c r="L16" s="3">
        <f t="shared" si="0"/>
        <v>0</v>
      </c>
      <c r="M16" s="3">
        <f t="shared" si="1"/>
        <v>0</v>
      </c>
      <c r="N16" s="3"/>
      <c r="O16" s="3">
        <f t="shared" si="2"/>
        <v>0</v>
      </c>
    </row>
    <row r="17" spans="1:15" ht="120" x14ac:dyDescent="0.25">
      <c r="A17" s="2">
        <v>14</v>
      </c>
      <c r="B17" s="2"/>
      <c r="C17" s="2" t="s">
        <v>15</v>
      </c>
      <c r="D17" s="9" t="s">
        <v>32</v>
      </c>
      <c r="E17" s="2"/>
      <c r="F17" s="2"/>
      <c r="G17" s="2"/>
      <c r="H17" s="2" t="s">
        <v>20</v>
      </c>
      <c r="I17" s="2"/>
      <c r="J17" s="3">
        <v>1</v>
      </c>
      <c r="K17" s="3"/>
      <c r="L17" s="3">
        <f t="shared" si="0"/>
        <v>0</v>
      </c>
      <c r="M17" s="3">
        <f t="shared" si="1"/>
        <v>0</v>
      </c>
      <c r="N17" s="3"/>
      <c r="O17" s="3">
        <f t="shared" si="2"/>
        <v>0</v>
      </c>
    </row>
    <row r="18" spans="1:15" ht="120" x14ac:dyDescent="0.25">
      <c r="A18" s="2">
        <v>15</v>
      </c>
      <c r="B18" s="2"/>
      <c r="C18" s="2" t="s">
        <v>15</v>
      </c>
      <c r="D18" s="9" t="s">
        <v>33</v>
      </c>
      <c r="E18" s="2"/>
      <c r="F18" s="2"/>
      <c r="G18" s="2"/>
      <c r="H18" s="2" t="s">
        <v>20</v>
      </c>
      <c r="I18" s="2"/>
      <c r="J18" s="3">
        <v>1</v>
      </c>
      <c r="K18" s="3"/>
      <c r="L18" s="3">
        <f t="shared" si="0"/>
        <v>0</v>
      </c>
      <c r="M18" s="3">
        <f t="shared" si="1"/>
        <v>0</v>
      </c>
      <c r="N18" s="3"/>
      <c r="O18" s="3">
        <f t="shared" si="2"/>
        <v>0</v>
      </c>
    </row>
    <row r="19" spans="1:15" ht="75" x14ac:dyDescent="0.25">
      <c r="A19" s="2">
        <v>16</v>
      </c>
      <c r="B19" s="2"/>
      <c r="C19" s="2" t="s">
        <v>15</v>
      </c>
      <c r="D19" s="9" t="s">
        <v>34</v>
      </c>
      <c r="E19" s="2"/>
      <c r="F19" s="2"/>
      <c r="G19" s="2"/>
      <c r="H19" s="2" t="s">
        <v>20</v>
      </c>
      <c r="I19" s="2"/>
      <c r="J19" s="3">
        <v>1</v>
      </c>
      <c r="K19" s="3"/>
      <c r="L19" s="3">
        <f t="shared" si="0"/>
        <v>0</v>
      </c>
      <c r="M19" s="3">
        <f t="shared" si="1"/>
        <v>0</v>
      </c>
      <c r="N19" s="3"/>
      <c r="O19" s="3">
        <f t="shared" si="2"/>
        <v>0</v>
      </c>
    </row>
    <row r="20" spans="1:15" ht="75" x14ac:dyDescent="0.25">
      <c r="A20" s="2">
        <v>17</v>
      </c>
      <c r="B20" s="2"/>
      <c r="C20" s="2" t="s">
        <v>15</v>
      </c>
      <c r="D20" s="9" t="s">
        <v>35</v>
      </c>
      <c r="E20" s="2"/>
      <c r="F20" s="2"/>
      <c r="G20" s="2"/>
      <c r="H20" s="2" t="s">
        <v>20</v>
      </c>
      <c r="I20" s="2"/>
      <c r="J20" s="3">
        <v>1</v>
      </c>
      <c r="K20" s="3"/>
      <c r="L20" s="3">
        <f t="shared" si="0"/>
        <v>0</v>
      </c>
      <c r="M20" s="3">
        <f t="shared" si="1"/>
        <v>0</v>
      </c>
      <c r="N20" s="3"/>
      <c r="O20" s="3">
        <f t="shared" si="2"/>
        <v>0</v>
      </c>
    </row>
    <row r="21" spans="1:15" ht="75" x14ac:dyDescent="0.25">
      <c r="A21" s="2">
        <v>18</v>
      </c>
      <c r="B21" s="2"/>
      <c r="C21" s="2" t="s">
        <v>15</v>
      </c>
      <c r="D21" s="9" t="s">
        <v>36</v>
      </c>
      <c r="E21" s="2"/>
      <c r="F21" s="2"/>
      <c r="G21" s="2"/>
      <c r="H21" s="2" t="s">
        <v>20</v>
      </c>
      <c r="I21" s="2"/>
      <c r="J21" s="3">
        <v>10</v>
      </c>
      <c r="K21" s="3"/>
      <c r="L21" s="3">
        <f t="shared" si="0"/>
        <v>0</v>
      </c>
      <c r="M21" s="3">
        <f t="shared" si="1"/>
        <v>0</v>
      </c>
      <c r="N21" s="3"/>
      <c r="O21" s="3">
        <f t="shared" si="2"/>
        <v>0</v>
      </c>
    </row>
    <row r="22" spans="1:15" ht="75" x14ac:dyDescent="0.25">
      <c r="A22" s="2">
        <v>19</v>
      </c>
      <c r="B22" s="2"/>
      <c r="C22" s="2" t="s">
        <v>15</v>
      </c>
      <c r="D22" s="9" t="s">
        <v>37</v>
      </c>
      <c r="E22" s="2"/>
      <c r="F22" s="2"/>
      <c r="G22" s="2"/>
      <c r="H22" s="2" t="s">
        <v>20</v>
      </c>
      <c r="I22" s="2"/>
      <c r="J22" s="3">
        <v>10</v>
      </c>
      <c r="K22" s="3"/>
      <c r="L22" s="3">
        <f t="shared" si="0"/>
        <v>0</v>
      </c>
      <c r="M22" s="3">
        <f t="shared" si="1"/>
        <v>0</v>
      </c>
      <c r="N22" s="3"/>
      <c r="O22" s="3">
        <f t="shared" si="2"/>
        <v>0</v>
      </c>
    </row>
    <row r="23" spans="1:15" ht="75" x14ac:dyDescent="0.25">
      <c r="A23" s="2">
        <v>20</v>
      </c>
      <c r="B23" s="2"/>
      <c r="C23" s="2" t="s">
        <v>15</v>
      </c>
      <c r="D23" s="9" t="s">
        <v>38</v>
      </c>
      <c r="E23" s="2"/>
      <c r="F23" s="2"/>
      <c r="G23" s="2"/>
      <c r="H23" s="2" t="s">
        <v>20</v>
      </c>
      <c r="I23" s="2"/>
      <c r="J23" s="3">
        <v>3</v>
      </c>
      <c r="K23" s="3"/>
      <c r="L23" s="3">
        <f t="shared" si="0"/>
        <v>0</v>
      </c>
      <c r="M23" s="3">
        <f t="shared" si="1"/>
        <v>0</v>
      </c>
      <c r="N23" s="3"/>
      <c r="O23" s="3">
        <f t="shared" si="2"/>
        <v>0</v>
      </c>
    </row>
    <row r="24" spans="1:15" ht="30" x14ac:dyDescent="0.25">
      <c r="A24" s="2">
        <v>21</v>
      </c>
      <c r="B24" s="2"/>
      <c r="C24" s="2" t="s">
        <v>15</v>
      </c>
      <c r="D24" s="9" t="s">
        <v>39</v>
      </c>
      <c r="E24" s="2"/>
      <c r="F24" s="2"/>
      <c r="G24" s="2"/>
      <c r="H24" s="2" t="s">
        <v>17</v>
      </c>
      <c r="I24" s="2"/>
      <c r="J24" s="3">
        <v>10</v>
      </c>
      <c r="K24" s="3"/>
      <c r="L24" s="3">
        <f t="shared" si="0"/>
        <v>0</v>
      </c>
      <c r="M24" s="3">
        <f t="shared" si="1"/>
        <v>0</v>
      </c>
      <c r="N24" s="3"/>
      <c r="O24" s="3">
        <f t="shared" si="2"/>
        <v>0</v>
      </c>
    </row>
    <row r="25" spans="1:15" ht="75" x14ac:dyDescent="0.25">
      <c r="A25" s="2">
        <v>22</v>
      </c>
      <c r="B25" s="2"/>
      <c r="C25" s="2" t="s">
        <v>15</v>
      </c>
      <c r="D25" s="9" t="s">
        <v>40</v>
      </c>
      <c r="E25" s="2"/>
      <c r="F25" s="2"/>
      <c r="G25" s="2"/>
      <c r="H25" s="2" t="s">
        <v>20</v>
      </c>
      <c r="I25" s="2"/>
      <c r="J25" s="3">
        <v>1</v>
      </c>
      <c r="K25" s="3"/>
      <c r="L25" s="3">
        <f t="shared" si="0"/>
        <v>0</v>
      </c>
      <c r="M25" s="3">
        <f t="shared" si="1"/>
        <v>0</v>
      </c>
      <c r="N25" s="3"/>
      <c r="O25" s="3">
        <f t="shared" si="2"/>
        <v>0</v>
      </c>
    </row>
    <row r="26" spans="1:15" ht="75" x14ac:dyDescent="0.25">
      <c r="A26" s="2">
        <v>23</v>
      </c>
      <c r="B26" s="2"/>
      <c r="C26" s="2" t="s">
        <v>15</v>
      </c>
      <c r="D26" s="9" t="s">
        <v>41</v>
      </c>
      <c r="E26" s="2"/>
      <c r="F26" s="2"/>
      <c r="G26" s="2"/>
      <c r="H26" s="2" t="s">
        <v>20</v>
      </c>
      <c r="I26" s="2"/>
      <c r="J26" s="3">
        <v>1</v>
      </c>
      <c r="K26" s="3"/>
      <c r="L26" s="3">
        <f t="shared" si="0"/>
        <v>0</v>
      </c>
      <c r="M26" s="3">
        <f t="shared" si="1"/>
        <v>0</v>
      </c>
      <c r="N26" s="3"/>
      <c r="O26" s="3">
        <f t="shared" si="2"/>
        <v>0</v>
      </c>
    </row>
    <row r="27" spans="1:15" ht="75" x14ac:dyDescent="0.25">
      <c r="A27" s="2">
        <v>24</v>
      </c>
      <c r="B27" s="2"/>
      <c r="C27" s="2" t="s">
        <v>15</v>
      </c>
      <c r="D27" s="9" t="s">
        <v>42</v>
      </c>
      <c r="E27" s="2"/>
      <c r="F27" s="2"/>
      <c r="G27" s="2"/>
      <c r="H27" s="2" t="s">
        <v>20</v>
      </c>
      <c r="I27" s="2"/>
      <c r="J27" s="3">
        <v>1</v>
      </c>
      <c r="K27" s="3"/>
      <c r="L27" s="3">
        <f t="shared" si="0"/>
        <v>0</v>
      </c>
      <c r="M27" s="3">
        <f t="shared" si="1"/>
        <v>0</v>
      </c>
      <c r="N27" s="3"/>
      <c r="O27" s="3">
        <f t="shared" si="2"/>
        <v>0</v>
      </c>
    </row>
    <row r="28" spans="1:15" ht="75" x14ac:dyDescent="0.25">
      <c r="A28" s="2">
        <v>25</v>
      </c>
      <c r="B28" s="2"/>
      <c r="C28" s="2" t="s">
        <v>15</v>
      </c>
      <c r="D28" s="9" t="s">
        <v>43</v>
      </c>
      <c r="E28" s="2"/>
      <c r="F28" s="2"/>
      <c r="G28" s="2"/>
      <c r="H28" s="2" t="s">
        <v>17</v>
      </c>
      <c r="I28" s="2"/>
      <c r="J28" s="3">
        <v>10</v>
      </c>
      <c r="K28" s="3"/>
      <c r="L28" s="3">
        <f t="shared" si="0"/>
        <v>0</v>
      </c>
      <c r="M28" s="3">
        <f t="shared" si="1"/>
        <v>0</v>
      </c>
      <c r="N28" s="3"/>
      <c r="O28" s="3">
        <f t="shared" si="2"/>
        <v>0</v>
      </c>
    </row>
    <row r="29" spans="1:15" ht="45" x14ac:dyDescent="0.25">
      <c r="A29" s="2">
        <v>26</v>
      </c>
      <c r="B29" s="2"/>
      <c r="C29" s="2" t="s">
        <v>15</v>
      </c>
      <c r="D29" s="9" t="s">
        <v>44</v>
      </c>
      <c r="E29" s="2"/>
      <c r="F29" s="2"/>
      <c r="G29" s="2"/>
      <c r="H29" s="2" t="s">
        <v>17</v>
      </c>
      <c r="I29" s="2"/>
      <c r="J29" s="3">
        <v>10</v>
      </c>
      <c r="K29" s="3"/>
      <c r="L29" s="3">
        <f t="shared" si="0"/>
        <v>0</v>
      </c>
      <c r="M29" s="3">
        <f t="shared" si="1"/>
        <v>0</v>
      </c>
      <c r="N29" s="3"/>
      <c r="O29" s="3">
        <f t="shared" si="2"/>
        <v>0</v>
      </c>
    </row>
    <row r="30" spans="1:15" x14ac:dyDescent="0.25">
      <c r="A30" s="2">
        <v>27</v>
      </c>
      <c r="B30" s="2"/>
      <c r="C30" s="2" t="s">
        <v>15</v>
      </c>
      <c r="D30" s="9" t="s">
        <v>45</v>
      </c>
      <c r="E30" s="2"/>
      <c r="F30" s="2"/>
      <c r="G30" s="2"/>
      <c r="H30" s="2" t="s">
        <v>17</v>
      </c>
      <c r="I30" s="2"/>
      <c r="J30" s="3">
        <v>10</v>
      </c>
      <c r="K30" s="3"/>
      <c r="L30" s="3">
        <f t="shared" si="0"/>
        <v>0</v>
      </c>
      <c r="M30" s="3">
        <f t="shared" si="1"/>
        <v>0</v>
      </c>
      <c r="N30" s="3"/>
      <c r="O30" s="3">
        <f t="shared" si="2"/>
        <v>0</v>
      </c>
    </row>
    <row r="31" spans="1:15" x14ac:dyDescent="0.25">
      <c r="A31" s="2">
        <v>28</v>
      </c>
      <c r="B31" s="2"/>
      <c r="C31" s="2" t="s">
        <v>15</v>
      </c>
      <c r="D31" s="9" t="s">
        <v>46</v>
      </c>
      <c r="E31" s="2"/>
      <c r="F31" s="2"/>
      <c r="G31" s="2"/>
      <c r="H31" s="2" t="s">
        <v>17</v>
      </c>
      <c r="I31" s="2"/>
      <c r="J31" s="3">
        <v>10</v>
      </c>
      <c r="K31" s="3"/>
      <c r="L31" s="3">
        <f t="shared" si="0"/>
        <v>0</v>
      </c>
      <c r="M31" s="3">
        <f t="shared" si="1"/>
        <v>0</v>
      </c>
      <c r="N31" s="3"/>
      <c r="O31" s="3">
        <f t="shared" si="2"/>
        <v>0</v>
      </c>
    </row>
    <row r="32" spans="1:15" ht="30" x14ac:dyDescent="0.25">
      <c r="A32" s="2">
        <v>29</v>
      </c>
      <c r="B32" s="2"/>
      <c r="C32" s="2" t="s">
        <v>15</v>
      </c>
      <c r="D32" s="9" t="s">
        <v>47</v>
      </c>
      <c r="E32" s="2"/>
      <c r="F32" s="2"/>
      <c r="G32" s="2"/>
      <c r="H32" s="2" t="s">
        <v>17</v>
      </c>
      <c r="I32" s="2"/>
      <c r="J32" s="3">
        <v>5</v>
      </c>
      <c r="K32" s="3"/>
      <c r="L32" s="3">
        <f t="shared" si="0"/>
        <v>0</v>
      </c>
      <c r="M32" s="3">
        <f t="shared" si="1"/>
        <v>0</v>
      </c>
      <c r="N32" s="3"/>
      <c r="O32" s="3">
        <f t="shared" si="2"/>
        <v>0</v>
      </c>
    </row>
    <row r="33" spans="1:16" ht="180" x14ac:dyDescent="0.25">
      <c r="A33" s="2">
        <v>30</v>
      </c>
      <c r="B33" s="2"/>
      <c r="C33" s="2" t="s">
        <v>15</v>
      </c>
      <c r="D33" s="9" t="s">
        <v>48</v>
      </c>
      <c r="E33" s="2"/>
      <c r="F33" s="2"/>
      <c r="G33" s="2"/>
      <c r="H33" s="2" t="s">
        <v>20</v>
      </c>
      <c r="I33" s="2"/>
      <c r="J33" s="3">
        <v>1</v>
      </c>
      <c r="K33" s="3"/>
      <c r="L33" s="3">
        <f t="shared" si="0"/>
        <v>0</v>
      </c>
      <c r="M33" s="3">
        <f t="shared" si="1"/>
        <v>0</v>
      </c>
      <c r="N33" s="3"/>
      <c r="O33" s="3">
        <f t="shared" si="2"/>
        <v>0</v>
      </c>
    </row>
    <row r="34" spans="1:16" ht="180" x14ac:dyDescent="0.25">
      <c r="A34" s="2">
        <v>31</v>
      </c>
      <c r="B34" s="2"/>
      <c r="C34" s="2" t="s">
        <v>15</v>
      </c>
      <c r="D34" s="9" t="s">
        <v>49</v>
      </c>
      <c r="E34" s="2"/>
      <c r="F34" s="2"/>
      <c r="G34" s="2"/>
      <c r="H34" s="2" t="s">
        <v>20</v>
      </c>
      <c r="I34" s="2"/>
      <c r="J34" s="3">
        <v>1</v>
      </c>
      <c r="K34" s="3"/>
      <c r="L34" s="3">
        <f t="shared" si="0"/>
        <v>0</v>
      </c>
      <c r="M34" s="3">
        <f t="shared" si="1"/>
        <v>0</v>
      </c>
      <c r="N34" s="3"/>
      <c r="O34" s="3">
        <f t="shared" si="2"/>
        <v>0</v>
      </c>
    </row>
    <row r="35" spans="1:16" ht="180" x14ac:dyDescent="0.25">
      <c r="A35" s="2">
        <v>32</v>
      </c>
      <c r="B35" s="2"/>
      <c r="C35" s="2" t="s">
        <v>15</v>
      </c>
      <c r="D35" s="9" t="s">
        <v>50</v>
      </c>
      <c r="E35" s="2"/>
      <c r="F35" s="2"/>
      <c r="G35" s="2"/>
      <c r="H35" s="2" t="s">
        <v>20</v>
      </c>
      <c r="I35" s="2"/>
      <c r="J35" s="3">
        <v>1</v>
      </c>
      <c r="K35" s="3"/>
      <c r="L35" s="3">
        <f t="shared" si="0"/>
        <v>0</v>
      </c>
      <c r="M35" s="3">
        <f t="shared" si="1"/>
        <v>0</v>
      </c>
      <c r="N35" s="3"/>
      <c r="O35" s="3">
        <f t="shared" si="2"/>
        <v>0</v>
      </c>
    </row>
    <row r="36" spans="1:16" ht="180" x14ac:dyDescent="0.25">
      <c r="A36" s="2">
        <v>33</v>
      </c>
      <c r="B36" s="2"/>
      <c r="C36" s="2" t="s">
        <v>15</v>
      </c>
      <c r="D36" s="9" t="s">
        <v>51</v>
      </c>
      <c r="E36" s="2"/>
      <c r="F36" s="2"/>
      <c r="G36" s="2"/>
      <c r="H36" s="2" t="s">
        <v>20</v>
      </c>
      <c r="I36" s="2"/>
      <c r="J36" s="3">
        <v>1</v>
      </c>
      <c r="K36" s="3"/>
      <c r="L36" s="3">
        <f t="shared" si="0"/>
        <v>0</v>
      </c>
      <c r="M36" s="3">
        <f t="shared" si="1"/>
        <v>0</v>
      </c>
      <c r="N36" s="3"/>
      <c r="O36" s="3">
        <f t="shared" si="2"/>
        <v>0</v>
      </c>
    </row>
    <row r="37" spans="1:16" x14ac:dyDescent="0.25">
      <c r="I37" t="s">
        <v>52</v>
      </c>
      <c r="J37" s="3"/>
      <c r="K37" s="3"/>
      <c r="L37" s="3"/>
      <c r="M37" s="3">
        <f>SUM(M4:M36)</f>
        <v>0</v>
      </c>
      <c r="N37" s="3"/>
      <c r="O37" s="3">
        <f>SUM(O4:O36)</f>
        <v>0</v>
      </c>
      <c r="P37"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6"/>
  <sheetViews>
    <sheetView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11"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53</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135" x14ac:dyDescent="0.25">
      <c r="A4" s="2">
        <v>34</v>
      </c>
      <c r="B4" s="2"/>
      <c r="C4" s="2" t="s">
        <v>15</v>
      </c>
      <c r="D4" s="9" t="s">
        <v>54</v>
      </c>
      <c r="E4" s="2"/>
      <c r="F4" s="2"/>
      <c r="G4" s="2"/>
      <c r="H4" s="2" t="s">
        <v>20</v>
      </c>
      <c r="I4" s="2"/>
      <c r="J4" s="3">
        <v>75</v>
      </c>
      <c r="K4" s="3"/>
      <c r="L4" s="3">
        <f t="shared" ref="L4:L35" si="0">K4*((100+N4)/100)</f>
        <v>0</v>
      </c>
      <c r="M4" s="3">
        <f t="shared" ref="M4:M35" si="1">J4*K4</f>
        <v>0</v>
      </c>
      <c r="N4" s="3"/>
      <c r="O4" s="3">
        <f t="shared" ref="O4:O35" si="2">J4*L4</f>
        <v>0</v>
      </c>
    </row>
    <row r="5" spans="1:15" x14ac:dyDescent="0.25">
      <c r="A5" s="2">
        <v>35</v>
      </c>
      <c r="B5" s="2"/>
      <c r="C5" s="2" t="s">
        <v>15</v>
      </c>
      <c r="D5" s="9" t="s">
        <v>55</v>
      </c>
      <c r="E5" s="2"/>
      <c r="F5" s="2"/>
      <c r="G5" s="2"/>
      <c r="H5" s="2" t="s">
        <v>20</v>
      </c>
      <c r="I5" s="2"/>
      <c r="J5" s="3">
        <v>75</v>
      </c>
      <c r="K5" s="3"/>
      <c r="L5" s="3">
        <f t="shared" si="0"/>
        <v>0</v>
      </c>
      <c r="M5" s="3">
        <f t="shared" si="1"/>
        <v>0</v>
      </c>
      <c r="N5" s="3"/>
      <c r="O5" s="3">
        <f t="shared" si="2"/>
        <v>0</v>
      </c>
    </row>
    <row r="6" spans="1:15" ht="30" x14ac:dyDescent="0.25">
      <c r="A6" s="2">
        <v>36</v>
      </c>
      <c r="B6" s="2"/>
      <c r="C6" s="2" t="s">
        <v>15</v>
      </c>
      <c r="D6" s="9" t="s">
        <v>56</v>
      </c>
      <c r="E6" s="2"/>
      <c r="F6" s="2"/>
      <c r="G6" s="2"/>
      <c r="H6" s="2" t="s">
        <v>20</v>
      </c>
      <c r="I6" s="2"/>
      <c r="J6" s="3">
        <v>75</v>
      </c>
      <c r="K6" s="3"/>
      <c r="L6" s="3">
        <f t="shared" si="0"/>
        <v>0</v>
      </c>
      <c r="M6" s="3">
        <f t="shared" si="1"/>
        <v>0</v>
      </c>
      <c r="N6" s="3"/>
      <c r="O6" s="3">
        <f t="shared" si="2"/>
        <v>0</v>
      </c>
    </row>
    <row r="7" spans="1:15" ht="30" x14ac:dyDescent="0.25">
      <c r="A7" s="2">
        <v>37</v>
      </c>
      <c r="B7" s="2"/>
      <c r="C7" s="2" t="s">
        <v>15</v>
      </c>
      <c r="D7" s="9" t="s">
        <v>57</v>
      </c>
      <c r="E7" s="2"/>
      <c r="F7" s="2"/>
      <c r="G7" s="2"/>
      <c r="H7" s="2" t="s">
        <v>20</v>
      </c>
      <c r="I7" s="2"/>
      <c r="J7" s="3">
        <v>75</v>
      </c>
      <c r="K7" s="3"/>
      <c r="L7" s="3">
        <f t="shared" si="0"/>
        <v>0</v>
      </c>
      <c r="M7" s="3">
        <f t="shared" si="1"/>
        <v>0</v>
      </c>
      <c r="N7" s="3"/>
      <c r="O7" s="3">
        <f t="shared" si="2"/>
        <v>0</v>
      </c>
    </row>
    <row r="8" spans="1:15" x14ac:dyDescent="0.25">
      <c r="A8" s="2">
        <v>38</v>
      </c>
      <c r="B8" s="2"/>
      <c r="C8" s="2" t="s">
        <v>15</v>
      </c>
      <c r="D8" s="9" t="s">
        <v>58</v>
      </c>
      <c r="E8" s="2"/>
      <c r="F8" s="2"/>
      <c r="G8" s="2"/>
      <c r="H8" s="2" t="s">
        <v>20</v>
      </c>
      <c r="I8" s="2"/>
      <c r="J8" s="3">
        <v>1</v>
      </c>
      <c r="K8" s="3"/>
      <c r="L8" s="3">
        <f t="shared" si="0"/>
        <v>0</v>
      </c>
      <c r="M8" s="3">
        <f t="shared" si="1"/>
        <v>0</v>
      </c>
      <c r="N8" s="3"/>
      <c r="O8" s="3">
        <f t="shared" si="2"/>
        <v>0</v>
      </c>
    </row>
    <row r="9" spans="1:15" ht="105" x14ac:dyDescent="0.25">
      <c r="A9" s="2">
        <v>39</v>
      </c>
      <c r="B9" s="2"/>
      <c r="C9" s="2" t="s">
        <v>15</v>
      </c>
      <c r="D9" s="9" t="s">
        <v>59</v>
      </c>
      <c r="E9" s="2"/>
      <c r="F9" s="2"/>
      <c r="G9" s="2"/>
      <c r="H9" s="2" t="s">
        <v>20</v>
      </c>
      <c r="I9" s="2"/>
      <c r="J9" s="3">
        <v>5</v>
      </c>
      <c r="K9" s="3"/>
      <c r="L9" s="3">
        <f t="shared" si="0"/>
        <v>0</v>
      </c>
      <c r="M9" s="3">
        <f t="shared" si="1"/>
        <v>0</v>
      </c>
      <c r="N9" s="3"/>
      <c r="O9" s="3">
        <f t="shared" si="2"/>
        <v>0</v>
      </c>
    </row>
    <row r="10" spans="1:15" ht="30" x14ac:dyDescent="0.25">
      <c r="A10" s="2">
        <v>40</v>
      </c>
      <c r="B10" s="2"/>
      <c r="C10" s="2" t="s">
        <v>15</v>
      </c>
      <c r="D10" s="9" t="s">
        <v>60</v>
      </c>
      <c r="E10" s="2"/>
      <c r="F10" s="2"/>
      <c r="G10" s="2"/>
      <c r="H10" s="2" t="s">
        <v>20</v>
      </c>
      <c r="I10" s="2"/>
      <c r="J10" s="3">
        <v>20</v>
      </c>
      <c r="K10" s="3"/>
      <c r="L10" s="3">
        <f t="shared" si="0"/>
        <v>0</v>
      </c>
      <c r="M10" s="3">
        <f t="shared" si="1"/>
        <v>0</v>
      </c>
      <c r="N10" s="3"/>
      <c r="O10" s="3">
        <f t="shared" si="2"/>
        <v>0</v>
      </c>
    </row>
    <row r="11" spans="1:15" x14ac:dyDescent="0.25">
      <c r="A11" s="2">
        <v>41</v>
      </c>
      <c r="B11" s="2"/>
      <c r="C11" s="2" t="s">
        <v>15</v>
      </c>
      <c r="D11" s="9" t="s">
        <v>61</v>
      </c>
      <c r="E11" s="2"/>
      <c r="F11" s="2"/>
      <c r="G11" s="2"/>
      <c r="H11" s="2" t="s">
        <v>20</v>
      </c>
      <c r="I11" s="2"/>
      <c r="J11" s="3">
        <v>5</v>
      </c>
      <c r="K11" s="3"/>
      <c r="L11" s="3">
        <f t="shared" si="0"/>
        <v>0</v>
      </c>
      <c r="M11" s="3">
        <f t="shared" si="1"/>
        <v>0</v>
      </c>
      <c r="N11" s="3"/>
      <c r="O11" s="3">
        <f t="shared" si="2"/>
        <v>0</v>
      </c>
    </row>
    <row r="12" spans="1:15" ht="30" x14ac:dyDescent="0.25">
      <c r="A12" s="2">
        <v>42</v>
      </c>
      <c r="B12" s="2"/>
      <c r="C12" s="2" t="s">
        <v>15</v>
      </c>
      <c r="D12" s="9" t="s">
        <v>62</v>
      </c>
      <c r="E12" s="2"/>
      <c r="F12" s="2"/>
      <c r="G12" s="2"/>
      <c r="H12" s="2" t="s">
        <v>20</v>
      </c>
      <c r="I12" s="2"/>
      <c r="J12" s="3">
        <v>2</v>
      </c>
      <c r="K12" s="3"/>
      <c r="L12" s="3">
        <f t="shared" si="0"/>
        <v>0</v>
      </c>
      <c r="M12" s="3">
        <f t="shared" si="1"/>
        <v>0</v>
      </c>
      <c r="N12" s="3"/>
      <c r="O12" s="3">
        <f t="shared" si="2"/>
        <v>0</v>
      </c>
    </row>
    <row r="13" spans="1:15" x14ac:dyDescent="0.25">
      <c r="A13" s="2">
        <v>43</v>
      </c>
      <c r="B13" s="2"/>
      <c r="C13" s="2" t="s">
        <v>15</v>
      </c>
      <c r="D13" s="9" t="s">
        <v>63</v>
      </c>
      <c r="E13" s="2"/>
      <c r="F13" s="2"/>
      <c r="G13" s="2"/>
      <c r="H13" s="2" t="s">
        <v>20</v>
      </c>
      <c r="I13" s="2"/>
      <c r="J13" s="3">
        <v>2</v>
      </c>
      <c r="K13" s="3"/>
      <c r="L13" s="3">
        <f t="shared" si="0"/>
        <v>0</v>
      </c>
      <c r="M13" s="3">
        <f t="shared" si="1"/>
        <v>0</v>
      </c>
      <c r="N13" s="3"/>
      <c r="O13" s="3">
        <f t="shared" si="2"/>
        <v>0</v>
      </c>
    </row>
    <row r="14" spans="1:15" ht="120" x14ac:dyDescent="0.25">
      <c r="A14" s="2">
        <v>44</v>
      </c>
      <c r="B14" s="2"/>
      <c r="C14" s="2" t="s">
        <v>15</v>
      </c>
      <c r="D14" s="9" t="s">
        <v>64</v>
      </c>
      <c r="E14" s="2"/>
      <c r="F14" s="2"/>
      <c r="G14" s="2"/>
      <c r="H14" s="2" t="s">
        <v>20</v>
      </c>
      <c r="I14" s="2"/>
      <c r="J14" s="3">
        <v>5</v>
      </c>
      <c r="K14" s="3"/>
      <c r="L14" s="3">
        <f t="shared" si="0"/>
        <v>0</v>
      </c>
      <c r="M14" s="3">
        <f t="shared" si="1"/>
        <v>0</v>
      </c>
      <c r="N14" s="3"/>
      <c r="O14" s="3">
        <f t="shared" si="2"/>
        <v>0</v>
      </c>
    </row>
    <row r="15" spans="1:15" ht="30" x14ac:dyDescent="0.25">
      <c r="A15" s="2">
        <v>45</v>
      </c>
      <c r="B15" s="2"/>
      <c r="C15" s="2" t="s">
        <v>15</v>
      </c>
      <c r="D15" s="9" t="s">
        <v>65</v>
      </c>
      <c r="E15" s="2"/>
      <c r="F15" s="2"/>
      <c r="G15" s="2"/>
      <c r="H15" s="2" t="s">
        <v>20</v>
      </c>
      <c r="I15" s="2"/>
      <c r="J15" s="3">
        <v>10</v>
      </c>
      <c r="K15" s="3"/>
      <c r="L15" s="3">
        <f t="shared" si="0"/>
        <v>0</v>
      </c>
      <c r="M15" s="3">
        <f t="shared" si="1"/>
        <v>0</v>
      </c>
      <c r="N15" s="3"/>
      <c r="O15" s="3">
        <f t="shared" si="2"/>
        <v>0</v>
      </c>
    </row>
    <row r="16" spans="1:15" ht="30" x14ac:dyDescent="0.25">
      <c r="A16" s="2">
        <v>46</v>
      </c>
      <c r="B16" s="2"/>
      <c r="C16" s="2" t="s">
        <v>15</v>
      </c>
      <c r="D16" s="9" t="s">
        <v>66</v>
      </c>
      <c r="E16" s="2"/>
      <c r="F16" s="2"/>
      <c r="G16" s="2"/>
      <c r="H16" s="2" t="s">
        <v>20</v>
      </c>
      <c r="I16" s="2"/>
      <c r="J16" s="3">
        <v>10</v>
      </c>
      <c r="K16" s="3"/>
      <c r="L16" s="3">
        <f t="shared" si="0"/>
        <v>0</v>
      </c>
      <c r="M16" s="3">
        <f t="shared" si="1"/>
        <v>0</v>
      </c>
      <c r="N16" s="3"/>
      <c r="O16" s="3">
        <f t="shared" si="2"/>
        <v>0</v>
      </c>
    </row>
    <row r="17" spans="1:15" ht="30" x14ac:dyDescent="0.25">
      <c r="A17" s="2">
        <v>47</v>
      </c>
      <c r="B17" s="2"/>
      <c r="C17" s="2" t="s">
        <v>15</v>
      </c>
      <c r="D17" s="9" t="s">
        <v>67</v>
      </c>
      <c r="E17" s="2"/>
      <c r="F17" s="2"/>
      <c r="G17" s="2"/>
      <c r="H17" s="2" t="s">
        <v>20</v>
      </c>
      <c r="I17" s="2"/>
      <c r="J17" s="3">
        <v>5</v>
      </c>
      <c r="K17" s="3"/>
      <c r="L17" s="3">
        <f t="shared" si="0"/>
        <v>0</v>
      </c>
      <c r="M17" s="3">
        <f t="shared" si="1"/>
        <v>0</v>
      </c>
      <c r="N17" s="3"/>
      <c r="O17" s="3">
        <f t="shared" si="2"/>
        <v>0</v>
      </c>
    </row>
    <row r="18" spans="1:15" x14ac:dyDescent="0.25">
      <c r="A18" s="2">
        <v>48</v>
      </c>
      <c r="B18" s="2"/>
      <c r="C18" s="2" t="s">
        <v>15</v>
      </c>
      <c r="D18" s="9" t="s">
        <v>68</v>
      </c>
      <c r="E18" s="2"/>
      <c r="F18" s="2"/>
      <c r="G18" s="2"/>
      <c r="H18" s="2" t="s">
        <v>20</v>
      </c>
      <c r="I18" s="2"/>
      <c r="J18" s="3">
        <v>1</v>
      </c>
      <c r="K18" s="3"/>
      <c r="L18" s="3">
        <f t="shared" si="0"/>
        <v>0</v>
      </c>
      <c r="M18" s="3">
        <f t="shared" si="1"/>
        <v>0</v>
      </c>
      <c r="N18" s="3"/>
      <c r="O18" s="3">
        <f t="shared" si="2"/>
        <v>0</v>
      </c>
    </row>
    <row r="19" spans="1:15" ht="30" x14ac:dyDescent="0.25">
      <c r="A19" s="2">
        <v>49</v>
      </c>
      <c r="B19" s="2"/>
      <c r="C19" s="2" t="s">
        <v>15</v>
      </c>
      <c r="D19" s="9" t="s">
        <v>69</v>
      </c>
      <c r="E19" s="2"/>
      <c r="F19" s="2"/>
      <c r="G19" s="2"/>
      <c r="H19" s="2" t="s">
        <v>20</v>
      </c>
      <c r="I19" s="2"/>
      <c r="J19" s="3">
        <v>10</v>
      </c>
      <c r="K19" s="3"/>
      <c r="L19" s="3">
        <f t="shared" si="0"/>
        <v>0</v>
      </c>
      <c r="M19" s="3">
        <f t="shared" si="1"/>
        <v>0</v>
      </c>
      <c r="N19" s="3"/>
      <c r="O19" s="3">
        <f t="shared" si="2"/>
        <v>0</v>
      </c>
    </row>
    <row r="20" spans="1:15" x14ac:dyDescent="0.25">
      <c r="A20" s="2">
        <v>50</v>
      </c>
      <c r="B20" s="2"/>
      <c r="C20" s="2" t="s">
        <v>15</v>
      </c>
      <c r="D20" s="9" t="s">
        <v>70</v>
      </c>
      <c r="E20" s="2"/>
      <c r="F20" s="2"/>
      <c r="G20" s="2"/>
      <c r="H20" s="2" t="s">
        <v>20</v>
      </c>
      <c r="I20" s="2"/>
      <c r="J20" s="3">
        <v>1</v>
      </c>
      <c r="K20" s="3"/>
      <c r="L20" s="3">
        <f t="shared" si="0"/>
        <v>0</v>
      </c>
      <c r="M20" s="3">
        <f t="shared" si="1"/>
        <v>0</v>
      </c>
      <c r="N20" s="3"/>
      <c r="O20" s="3">
        <f t="shared" si="2"/>
        <v>0</v>
      </c>
    </row>
    <row r="21" spans="1:15" ht="135" x14ac:dyDescent="0.25">
      <c r="A21" s="2">
        <v>51</v>
      </c>
      <c r="B21" s="2"/>
      <c r="C21" s="2" t="s">
        <v>15</v>
      </c>
      <c r="D21" s="9" t="s">
        <v>71</v>
      </c>
      <c r="E21" s="2"/>
      <c r="F21" s="2"/>
      <c r="G21" s="2"/>
      <c r="H21" s="2" t="s">
        <v>20</v>
      </c>
      <c r="I21" s="2"/>
      <c r="J21" s="3">
        <v>1</v>
      </c>
      <c r="K21" s="3"/>
      <c r="L21" s="3">
        <f t="shared" si="0"/>
        <v>0</v>
      </c>
      <c r="M21" s="3">
        <f t="shared" si="1"/>
        <v>0</v>
      </c>
      <c r="N21" s="3"/>
      <c r="O21" s="3">
        <f t="shared" si="2"/>
        <v>0</v>
      </c>
    </row>
    <row r="22" spans="1:15" x14ac:dyDescent="0.25">
      <c r="A22" s="2">
        <v>52</v>
      </c>
      <c r="B22" s="2"/>
      <c r="C22" s="2" t="s">
        <v>15</v>
      </c>
      <c r="D22" s="9" t="s">
        <v>72</v>
      </c>
      <c r="E22" s="2"/>
      <c r="F22" s="2"/>
      <c r="G22" s="2"/>
      <c r="H22" s="2" t="s">
        <v>20</v>
      </c>
      <c r="I22" s="2"/>
      <c r="J22" s="3">
        <v>1</v>
      </c>
      <c r="K22" s="3"/>
      <c r="L22" s="3">
        <f t="shared" si="0"/>
        <v>0</v>
      </c>
      <c r="M22" s="3">
        <f t="shared" si="1"/>
        <v>0</v>
      </c>
      <c r="N22" s="3"/>
      <c r="O22" s="3">
        <f t="shared" si="2"/>
        <v>0</v>
      </c>
    </row>
    <row r="23" spans="1:15" ht="30" x14ac:dyDescent="0.25">
      <c r="A23" s="2">
        <v>53</v>
      </c>
      <c r="B23" s="2"/>
      <c r="C23" s="2" t="s">
        <v>15</v>
      </c>
      <c r="D23" s="9" t="s">
        <v>73</v>
      </c>
      <c r="E23" s="2"/>
      <c r="F23" s="2"/>
      <c r="G23" s="2"/>
      <c r="H23" s="2" t="s">
        <v>20</v>
      </c>
      <c r="I23" s="2"/>
      <c r="J23" s="3">
        <v>1</v>
      </c>
      <c r="K23" s="3"/>
      <c r="L23" s="3">
        <f t="shared" si="0"/>
        <v>0</v>
      </c>
      <c r="M23" s="3">
        <f t="shared" si="1"/>
        <v>0</v>
      </c>
      <c r="N23" s="3"/>
      <c r="O23" s="3">
        <f t="shared" si="2"/>
        <v>0</v>
      </c>
    </row>
    <row r="24" spans="1:15" ht="30" x14ac:dyDescent="0.25">
      <c r="A24" s="2">
        <v>54</v>
      </c>
      <c r="B24" s="2"/>
      <c r="C24" s="2" t="s">
        <v>15</v>
      </c>
      <c r="D24" s="9" t="s">
        <v>66</v>
      </c>
      <c r="E24" s="2"/>
      <c r="F24" s="2"/>
      <c r="G24" s="2"/>
      <c r="H24" s="2" t="s">
        <v>20</v>
      </c>
      <c r="I24" s="2"/>
      <c r="J24" s="3">
        <v>5</v>
      </c>
      <c r="K24" s="3"/>
      <c r="L24" s="3">
        <f t="shared" si="0"/>
        <v>0</v>
      </c>
      <c r="M24" s="3">
        <f t="shared" si="1"/>
        <v>0</v>
      </c>
      <c r="N24" s="3"/>
      <c r="O24" s="3">
        <f t="shared" si="2"/>
        <v>0</v>
      </c>
    </row>
    <row r="25" spans="1:15" ht="30" x14ac:dyDescent="0.25">
      <c r="A25" s="2">
        <v>55</v>
      </c>
      <c r="B25" s="2"/>
      <c r="C25" s="2" t="s">
        <v>15</v>
      </c>
      <c r="D25" s="9" t="s">
        <v>69</v>
      </c>
      <c r="E25" s="2"/>
      <c r="F25" s="2"/>
      <c r="G25" s="2"/>
      <c r="H25" s="2" t="s">
        <v>20</v>
      </c>
      <c r="I25" s="2"/>
      <c r="J25" s="3">
        <v>1</v>
      </c>
      <c r="K25" s="3"/>
      <c r="L25" s="3">
        <f t="shared" si="0"/>
        <v>0</v>
      </c>
      <c r="M25" s="3">
        <f t="shared" si="1"/>
        <v>0</v>
      </c>
      <c r="N25" s="3"/>
      <c r="O25" s="3">
        <f t="shared" si="2"/>
        <v>0</v>
      </c>
    </row>
    <row r="26" spans="1:15" ht="30" x14ac:dyDescent="0.25">
      <c r="A26" s="2">
        <v>56</v>
      </c>
      <c r="B26" s="2"/>
      <c r="C26" s="2" t="s">
        <v>15</v>
      </c>
      <c r="D26" s="9" t="s">
        <v>74</v>
      </c>
      <c r="E26" s="2"/>
      <c r="F26" s="2"/>
      <c r="G26" s="2"/>
      <c r="H26" s="2" t="s">
        <v>20</v>
      </c>
      <c r="I26" s="2"/>
      <c r="J26" s="3">
        <v>1</v>
      </c>
      <c r="K26" s="3"/>
      <c r="L26" s="3">
        <f t="shared" si="0"/>
        <v>0</v>
      </c>
      <c r="M26" s="3">
        <f t="shared" si="1"/>
        <v>0</v>
      </c>
      <c r="N26" s="3"/>
      <c r="O26" s="3">
        <f t="shared" si="2"/>
        <v>0</v>
      </c>
    </row>
    <row r="27" spans="1:15" ht="45" x14ac:dyDescent="0.25">
      <c r="A27" s="2">
        <v>57</v>
      </c>
      <c r="B27" s="2"/>
      <c r="C27" s="2" t="s">
        <v>15</v>
      </c>
      <c r="D27" s="9" t="s">
        <v>75</v>
      </c>
      <c r="E27" s="2"/>
      <c r="F27" s="2"/>
      <c r="G27" s="2"/>
      <c r="H27" s="2" t="s">
        <v>20</v>
      </c>
      <c r="I27" s="2"/>
      <c r="J27" s="3">
        <v>1</v>
      </c>
      <c r="K27" s="3"/>
      <c r="L27" s="3">
        <f t="shared" si="0"/>
        <v>0</v>
      </c>
      <c r="M27" s="3">
        <f t="shared" si="1"/>
        <v>0</v>
      </c>
      <c r="N27" s="3"/>
      <c r="O27" s="3">
        <f t="shared" si="2"/>
        <v>0</v>
      </c>
    </row>
    <row r="28" spans="1:15" ht="75" x14ac:dyDescent="0.25">
      <c r="A28" s="2">
        <v>58</v>
      </c>
      <c r="B28" s="2"/>
      <c r="C28" s="2" t="s">
        <v>15</v>
      </c>
      <c r="D28" s="9" t="s">
        <v>76</v>
      </c>
      <c r="E28" s="2"/>
      <c r="F28" s="2"/>
      <c r="G28" s="2"/>
      <c r="H28" s="2" t="s">
        <v>20</v>
      </c>
      <c r="I28" s="2"/>
      <c r="J28" s="3">
        <v>5</v>
      </c>
      <c r="K28" s="3"/>
      <c r="L28" s="3">
        <f t="shared" si="0"/>
        <v>0</v>
      </c>
      <c r="M28" s="3">
        <f t="shared" si="1"/>
        <v>0</v>
      </c>
      <c r="N28" s="3"/>
      <c r="O28" s="3">
        <f t="shared" si="2"/>
        <v>0</v>
      </c>
    </row>
    <row r="29" spans="1:15" x14ac:dyDescent="0.25">
      <c r="A29" s="2">
        <v>59</v>
      </c>
      <c r="B29" s="2"/>
      <c r="C29" s="2" t="s">
        <v>15</v>
      </c>
      <c r="D29" s="9" t="s">
        <v>77</v>
      </c>
      <c r="E29" s="2"/>
      <c r="F29" s="2"/>
      <c r="G29" s="2"/>
      <c r="H29" s="2" t="s">
        <v>20</v>
      </c>
      <c r="I29" s="2"/>
      <c r="J29" s="3">
        <v>2</v>
      </c>
      <c r="K29" s="3"/>
      <c r="L29" s="3">
        <f t="shared" si="0"/>
        <v>0</v>
      </c>
      <c r="M29" s="3">
        <f t="shared" si="1"/>
        <v>0</v>
      </c>
      <c r="N29" s="3"/>
      <c r="O29" s="3">
        <f t="shared" si="2"/>
        <v>0</v>
      </c>
    </row>
    <row r="30" spans="1:15" ht="30" x14ac:dyDescent="0.25">
      <c r="A30" s="2">
        <v>60</v>
      </c>
      <c r="B30" s="2"/>
      <c r="C30" s="2" t="s">
        <v>15</v>
      </c>
      <c r="D30" s="9" t="s">
        <v>78</v>
      </c>
      <c r="E30" s="2"/>
      <c r="F30" s="2"/>
      <c r="G30" s="2"/>
      <c r="H30" s="2" t="s">
        <v>20</v>
      </c>
      <c r="I30" s="2"/>
      <c r="J30" s="3">
        <v>5</v>
      </c>
      <c r="K30" s="3"/>
      <c r="L30" s="3">
        <f t="shared" si="0"/>
        <v>0</v>
      </c>
      <c r="M30" s="3">
        <f t="shared" si="1"/>
        <v>0</v>
      </c>
      <c r="N30" s="3"/>
      <c r="O30" s="3">
        <f t="shared" si="2"/>
        <v>0</v>
      </c>
    </row>
    <row r="31" spans="1:15" x14ac:dyDescent="0.25">
      <c r="A31" s="2">
        <v>61</v>
      </c>
      <c r="B31" s="2"/>
      <c r="C31" s="2" t="s">
        <v>15</v>
      </c>
      <c r="D31" s="9" t="s">
        <v>79</v>
      </c>
      <c r="E31" s="2"/>
      <c r="F31" s="2"/>
      <c r="G31" s="2"/>
      <c r="H31" s="2" t="s">
        <v>20</v>
      </c>
      <c r="I31" s="2"/>
      <c r="J31" s="3">
        <v>20</v>
      </c>
      <c r="K31" s="3"/>
      <c r="L31" s="3">
        <f t="shared" si="0"/>
        <v>0</v>
      </c>
      <c r="M31" s="3">
        <f t="shared" si="1"/>
        <v>0</v>
      </c>
      <c r="N31" s="3"/>
      <c r="O31" s="3">
        <f t="shared" si="2"/>
        <v>0</v>
      </c>
    </row>
    <row r="32" spans="1:15" ht="195" x14ac:dyDescent="0.25">
      <c r="A32" s="2">
        <v>62</v>
      </c>
      <c r="B32" s="2"/>
      <c r="C32" s="2" t="s">
        <v>15</v>
      </c>
      <c r="D32" s="9" t="s">
        <v>80</v>
      </c>
      <c r="E32" s="2"/>
      <c r="F32" s="2"/>
      <c r="G32" s="2"/>
      <c r="H32" s="2" t="s">
        <v>20</v>
      </c>
      <c r="I32" s="2"/>
      <c r="J32" s="3">
        <v>15</v>
      </c>
      <c r="K32" s="3"/>
      <c r="L32" s="3">
        <f t="shared" si="0"/>
        <v>0</v>
      </c>
      <c r="M32" s="3">
        <f t="shared" si="1"/>
        <v>0</v>
      </c>
      <c r="N32" s="3"/>
      <c r="O32" s="3">
        <f t="shared" si="2"/>
        <v>0</v>
      </c>
    </row>
    <row r="33" spans="1:16" x14ac:dyDescent="0.25">
      <c r="A33" s="2">
        <v>63</v>
      </c>
      <c r="B33" s="2"/>
      <c r="C33" s="2" t="s">
        <v>15</v>
      </c>
      <c r="D33" s="9" t="s">
        <v>72</v>
      </c>
      <c r="E33" s="2"/>
      <c r="F33" s="2"/>
      <c r="G33" s="2"/>
      <c r="H33" s="2" t="s">
        <v>20</v>
      </c>
      <c r="I33" s="2"/>
      <c r="J33" s="3">
        <v>1</v>
      </c>
      <c r="K33" s="3"/>
      <c r="L33" s="3">
        <f t="shared" si="0"/>
        <v>0</v>
      </c>
      <c r="M33" s="3">
        <f t="shared" si="1"/>
        <v>0</v>
      </c>
      <c r="N33" s="3"/>
      <c r="O33" s="3">
        <f t="shared" si="2"/>
        <v>0</v>
      </c>
    </row>
    <row r="34" spans="1:16" ht="45" x14ac:dyDescent="0.25">
      <c r="A34" s="2">
        <v>64</v>
      </c>
      <c r="B34" s="2"/>
      <c r="C34" s="2" t="s">
        <v>15</v>
      </c>
      <c r="D34" s="9" t="s">
        <v>81</v>
      </c>
      <c r="E34" s="2"/>
      <c r="F34" s="2"/>
      <c r="G34" s="2"/>
      <c r="H34" s="2" t="s">
        <v>20</v>
      </c>
      <c r="I34" s="2"/>
      <c r="J34" s="3">
        <v>5</v>
      </c>
      <c r="K34" s="3"/>
      <c r="L34" s="3">
        <f t="shared" si="0"/>
        <v>0</v>
      </c>
      <c r="M34" s="3">
        <f t="shared" si="1"/>
        <v>0</v>
      </c>
      <c r="N34" s="3"/>
      <c r="O34" s="3">
        <f t="shared" si="2"/>
        <v>0</v>
      </c>
    </row>
    <row r="35" spans="1:16" ht="45" x14ac:dyDescent="0.25">
      <c r="A35" s="2">
        <v>65</v>
      </c>
      <c r="B35" s="2"/>
      <c r="C35" s="2" t="s">
        <v>15</v>
      </c>
      <c r="D35" s="9" t="s">
        <v>82</v>
      </c>
      <c r="E35" s="2"/>
      <c r="F35" s="2"/>
      <c r="G35" s="2"/>
      <c r="H35" s="2" t="s">
        <v>20</v>
      </c>
      <c r="I35" s="2"/>
      <c r="J35" s="3">
        <v>45</v>
      </c>
      <c r="K35" s="3"/>
      <c r="L35" s="3">
        <f t="shared" si="0"/>
        <v>0</v>
      </c>
      <c r="M35" s="3">
        <f t="shared" si="1"/>
        <v>0</v>
      </c>
      <c r="N35" s="3"/>
      <c r="O35" s="3">
        <f t="shared" si="2"/>
        <v>0</v>
      </c>
    </row>
    <row r="36" spans="1:16" x14ac:dyDescent="0.25">
      <c r="I36" t="s">
        <v>52</v>
      </c>
      <c r="J36" s="3"/>
      <c r="K36" s="3"/>
      <c r="L36" s="3"/>
      <c r="M36" s="3">
        <f>SUM(M4:M35)</f>
        <v>0</v>
      </c>
      <c r="N36" s="3"/>
      <c r="O36" s="3">
        <f>SUM(O4:O35)</f>
        <v>0</v>
      </c>
      <c r="P36"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9"/>
  <sheetViews>
    <sheetView workbookViewId="0">
      <selection activeCell="D1" sqref="D1:D3"/>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D1" s="12"/>
      <c r="F1" s="1" t="s">
        <v>83</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x14ac:dyDescent="0.25">
      <c r="A4" s="2">
        <v>66</v>
      </c>
      <c r="B4" s="2"/>
      <c r="C4" s="2" t="s">
        <v>15</v>
      </c>
      <c r="D4" s="9" t="s">
        <v>84</v>
      </c>
      <c r="E4" s="2"/>
      <c r="F4" s="2"/>
      <c r="G4" s="2"/>
      <c r="H4" s="2" t="s">
        <v>20</v>
      </c>
      <c r="I4" s="2"/>
      <c r="J4" s="3">
        <v>80</v>
      </c>
      <c r="K4" s="3"/>
      <c r="L4" s="3">
        <f t="shared" ref="L4:L35" si="0">K4*((100+N4)/100)</f>
        <v>0</v>
      </c>
      <c r="M4" s="3">
        <f t="shared" ref="M4:M35" si="1">J4*K4</f>
        <v>0</v>
      </c>
      <c r="N4" s="3"/>
      <c r="O4" s="3">
        <f t="shared" ref="O4:O35" si="2">J4*L4</f>
        <v>0</v>
      </c>
    </row>
    <row r="5" spans="1:15" ht="240" x14ac:dyDescent="0.25">
      <c r="A5" s="2">
        <v>67</v>
      </c>
      <c r="B5" s="2"/>
      <c r="C5" s="2" t="s">
        <v>15</v>
      </c>
      <c r="D5" s="9" t="s">
        <v>85</v>
      </c>
      <c r="E5" s="2"/>
      <c r="F5" s="2"/>
      <c r="G5" s="2"/>
      <c r="H5" s="2" t="s">
        <v>20</v>
      </c>
      <c r="I5" s="2"/>
      <c r="J5" s="3">
        <v>20</v>
      </c>
      <c r="K5" s="3"/>
      <c r="L5" s="3">
        <f t="shared" si="0"/>
        <v>0</v>
      </c>
      <c r="M5" s="3">
        <f t="shared" si="1"/>
        <v>0</v>
      </c>
      <c r="N5" s="3"/>
      <c r="O5" s="3">
        <f t="shared" si="2"/>
        <v>0</v>
      </c>
    </row>
    <row r="6" spans="1:15" x14ac:dyDescent="0.25">
      <c r="A6" s="2">
        <v>68</v>
      </c>
      <c r="B6" s="2"/>
      <c r="C6" s="2" t="s">
        <v>15</v>
      </c>
      <c r="D6" s="9" t="s">
        <v>86</v>
      </c>
      <c r="E6" s="2"/>
      <c r="F6" s="2"/>
      <c r="G6" s="2"/>
      <c r="H6" s="2" t="s">
        <v>20</v>
      </c>
      <c r="I6" s="2"/>
      <c r="J6" s="3">
        <v>20</v>
      </c>
      <c r="K6" s="3"/>
      <c r="L6" s="3">
        <f t="shared" si="0"/>
        <v>0</v>
      </c>
      <c r="M6" s="3">
        <f t="shared" si="1"/>
        <v>0</v>
      </c>
      <c r="N6" s="3"/>
      <c r="O6" s="3">
        <f t="shared" si="2"/>
        <v>0</v>
      </c>
    </row>
    <row r="7" spans="1:15" x14ac:dyDescent="0.25">
      <c r="A7" s="2">
        <v>69</v>
      </c>
      <c r="B7" s="2"/>
      <c r="C7" s="2" t="s">
        <v>15</v>
      </c>
      <c r="D7" s="9" t="s">
        <v>87</v>
      </c>
      <c r="E7" s="2"/>
      <c r="F7" s="2"/>
      <c r="G7" s="2"/>
      <c r="H7" s="2" t="s">
        <v>20</v>
      </c>
      <c r="I7" s="2"/>
      <c r="J7" s="3">
        <v>1</v>
      </c>
      <c r="K7" s="3"/>
      <c r="L7" s="3">
        <f t="shared" si="0"/>
        <v>0</v>
      </c>
      <c r="M7" s="3">
        <f t="shared" si="1"/>
        <v>0</v>
      </c>
      <c r="N7" s="3"/>
      <c r="O7" s="3">
        <f t="shared" si="2"/>
        <v>0</v>
      </c>
    </row>
    <row r="8" spans="1:15" ht="150" x14ac:dyDescent="0.25">
      <c r="A8" s="2">
        <v>70</v>
      </c>
      <c r="B8" s="2"/>
      <c r="C8" s="2" t="s">
        <v>15</v>
      </c>
      <c r="D8" s="9" t="s">
        <v>88</v>
      </c>
      <c r="E8" s="2"/>
      <c r="F8" s="2"/>
      <c r="G8" s="2"/>
      <c r="H8" s="2" t="s">
        <v>20</v>
      </c>
      <c r="I8" s="2"/>
      <c r="J8" s="3">
        <v>15</v>
      </c>
      <c r="K8" s="3"/>
      <c r="L8" s="3">
        <f t="shared" si="0"/>
        <v>0</v>
      </c>
      <c r="M8" s="3">
        <f t="shared" si="1"/>
        <v>0</v>
      </c>
      <c r="N8" s="3"/>
      <c r="O8" s="3">
        <f t="shared" si="2"/>
        <v>0</v>
      </c>
    </row>
    <row r="9" spans="1:15" x14ac:dyDescent="0.25">
      <c r="A9" s="2">
        <v>71</v>
      </c>
      <c r="B9" s="2"/>
      <c r="C9" s="2" t="s">
        <v>15</v>
      </c>
      <c r="D9" s="9" t="s">
        <v>84</v>
      </c>
      <c r="E9" s="2"/>
      <c r="F9" s="2"/>
      <c r="G9" s="2"/>
      <c r="H9" s="2" t="s">
        <v>20</v>
      </c>
      <c r="I9" s="2"/>
      <c r="J9" s="3">
        <v>45</v>
      </c>
      <c r="K9" s="3"/>
      <c r="L9" s="3">
        <f t="shared" si="0"/>
        <v>0</v>
      </c>
      <c r="M9" s="3">
        <f t="shared" si="1"/>
        <v>0</v>
      </c>
      <c r="N9" s="3"/>
      <c r="O9" s="3">
        <f t="shared" si="2"/>
        <v>0</v>
      </c>
    </row>
    <row r="10" spans="1:15" x14ac:dyDescent="0.25">
      <c r="A10" s="2">
        <v>72</v>
      </c>
      <c r="B10" s="2"/>
      <c r="C10" s="2" t="s">
        <v>15</v>
      </c>
      <c r="D10" s="9" t="s">
        <v>86</v>
      </c>
      <c r="E10" s="2"/>
      <c r="F10" s="2"/>
      <c r="G10" s="2"/>
      <c r="H10" s="2" t="s">
        <v>20</v>
      </c>
      <c r="I10" s="2"/>
      <c r="J10" s="3">
        <v>10</v>
      </c>
      <c r="K10" s="3"/>
      <c r="L10" s="3">
        <f t="shared" si="0"/>
        <v>0</v>
      </c>
      <c r="M10" s="3">
        <f t="shared" si="1"/>
        <v>0</v>
      </c>
      <c r="N10" s="3"/>
      <c r="O10" s="3">
        <f t="shared" si="2"/>
        <v>0</v>
      </c>
    </row>
    <row r="11" spans="1:15" x14ac:dyDescent="0.25">
      <c r="A11" s="2">
        <v>73</v>
      </c>
      <c r="B11" s="2"/>
      <c r="C11" s="2" t="s">
        <v>15</v>
      </c>
      <c r="D11" s="9" t="s">
        <v>87</v>
      </c>
      <c r="E11" s="2"/>
      <c r="F11" s="2"/>
      <c r="G11" s="2"/>
      <c r="H11" s="2" t="s">
        <v>20</v>
      </c>
      <c r="I11" s="2"/>
      <c r="J11" s="3">
        <v>1</v>
      </c>
      <c r="K11" s="3"/>
      <c r="L11" s="3">
        <f t="shared" si="0"/>
        <v>0</v>
      </c>
      <c r="M11" s="3">
        <f t="shared" si="1"/>
        <v>0</v>
      </c>
      <c r="N11" s="3"/>
      <c r="O11" s="3">
        <f t="shared" si="2"/>
        <v>0</v>
      </c>
    </row>
    <row r="12" spans="1:15" ht="165" x14ac:dyDescent="0.25">
      <c r="A12" s="2">
        <v>74</v>
      </c>
      <c r="B12" s="2"/>
      <c r="C12" s="2" t="s">
        <v>15</v>
      </c>
      <c r="D12" s="9" t="s">
        <v>89</v>
      </c>
      <c r="E12" s="2"/>
      <c r="F12" s="2"/>
      <c r="G12" s="2"/>
      <c r="H12" s="2" t="s">
        <v>20</v>
      </c>
      <c r="I12" s="2"/>
      <c r="J12" s="3">
        <v>15</v>
      </c>
      <c r="K12" s="3"/>
      <c r="L12" s="3">
        <f t="shared" si="0"/>
        <v>0</v>
      </c>
      <c r="M12" s="3">
        <f t="shared" si="1"/>
        <v>0</v>
      </c>
      <c r="N12" s="3"/>
      <c r="O12" s="3">
        <f t="shared" si="2"/>
        <v>0</v>
      </c>
    </row>
    <row r="13" spans="1:15" ht="195" x14ac:dyDescent="0.25">
      <c r="A13" s="2">
        <v>75</v>
      </c>
      <c r="B13" s="2"/>
      <c r="C13" s="2" t="s">
        <v>15</v>
      </c>
      <c r="D13" s="9" t="s">
        <v>90</v>
      </c>
      <c r="E13" s="2"/>
      <c r="F13" s="2"/>
      <c r="G13" s="2"/>
      <c r="H13" s="2" t="s">
        <v>20</v>
      </c>
      <c r="I13" s="2"/>
      <c r="J13" s="3">
        <v>1</v>
      </c>
      <c r="K13" s="3"/>
      <c r="L13" s="3">
        <f t="shared" si="0"/>
        <v>0</v>
      </c>
      <c r="M13" s="3">
        <f t="shared" si="1"/>
        <v>0</v>
      </c>
      <c r="N13" s="3"/>
      <c r="O13" s="3">
        <f t="shared" si="2"/>
        <v>0</v>
      </c>
    </row>
    <row r="14" spans="1:15" x14ac:dyDescent="0.25">
      <c r="A14" s="2">
        <v>76</v>
      </c>
      <c r="B14" s="2"/>
      <c r="C14" s="2" t="s">
        <v>15</v>
      </c>
      <c r="D14" s="9" t="s">
        <v>84</v>
      </c>
      <c r="E14" s="2"/>
      <c r="F14" s="2"/>
      <c r="G14" s="2"/>
      <c r="H14" s="2" t="s">
        <v>20</v>
      </c>
      <c r="I14" s="2"/>
      <c r="J14" s="3">
        <v>60</v>
      </c>
      <c r="K14" s="3"/>
      <c r="L14" s="3">
        <f t="shared" si="0"/>
        <v>0</v>
      </c>
      <c r="M14" s="3">
        <f t="shared" si="1"/>
        <v>0</v>
      </c>
      <c r="N14" s="3"/>
      <c r="O14" s="3">
        <f t="shared" si="2"/>
        <v>0</v>
      </c>
    </row>
    <row r="15" spans="1:15" x14ac:dyDescent="0.25">
      <c r="A15" s="2">
        <v>77</v>
      </c>
      <c r="B15" s="2"/>
      <c r="C15" s="2" t="s">
        <v>15</v>
      </c>
      <c r="D15" s="9" t="s">
        <v>87</v>
      </c>
      <c r="E15" s="2"/>
      <c r="F15" s="2"/>
      <c r="G15" s="2"/>
      <c r="H15" s="2" t="s">
        <v>20</v>
      </c>
      <c r="I15" s="2"/>
      <c r="J15" s="3">
        <v>5</v>
      </c>
      <c r="K15" s="3"/>
      <c r="L15" s="3">
        <f t="shared" si="0"/>
        <v>0</v>
      </c>
      <c r="M15" s="3">
        <f t="shared" si="1"/>
        <v>0</v>
      </c>
      <c r="N15" s="3"/>
      <c r="O15" s="3">
        <f t="shared" si="2"/>
        <v>0</v>
      </c>
    </row>
    <row r="16" spans="1:15" x14ac:dyDescent="0.25">
      <c r="A16" s="2">
        <v>78</v>
      </c>
      <c r="B16" s="2"/>
      <c r="C16" s="2" t="s">
        <v>15</v>
      </c>
      <c r="D16" s="9" t="s">
        <v>91</v>
      </c>
      <c r="E16" s="2"/>
      <c r="F16" s="2"/>
      <c r="G16" s="2"/>
      <c r="H16" s="2" t="s">
        <v>20</v>
      </c>
      <c r="I16" s="2"/>
      <c r="J16" s="3">
        <v>6</v>
      </c>
      <c r="K16" s="3"/>
      <c r="L16" s="3">
        <f t="shared" si="0"/>
        <v>0</v>
      </c>
      <c r="M16" s="3">
        <f t="shared" si="1"/>
        <v>0</v>
      </c>
      <c r="N16" s="3"/>
      <c r="O16" s="3">
        <f t="shared" si="2"/>
        <v>0</v>
      </c>
    </row>
    <row r="17" spans="1:15" ht="30" x14ac:dyDescent="0.25">
      <c r="A17" s="2">
        <v>79</v>
      </c>
      <c r="B17" s="2"/>
      <c r="C17" s="2" t="s">
        <v>15</v>
      </c>
      <c r="D17" s="9" t="s">
        <v>92</v>
      </c>
      <c r="E17" s="2"/>
      <c r="F17" s="2"/>
      <c r="G17" s="2"/>
      <c r="H17" s="2" t="s">
        <v>20</v>
      </c>
      <c r="I17" s="2"/>
      <c r="J17" s="3">
        <v>1</v>
      </c>
      <c r="K17" s="3"/>
      <c r="L17" s="3">
        <f t="shared" si="0"/>
        <v>0</v>
      </c>
      <c r="M17" s="3">
        <f t="shared" si="1"/>
        <v>0</v>
      </c>
      <c r="N17" s="3"/>
      <c r="O17" s="3">
        <f t="shared" si="2"/>
        <v>0</v>
      </c>
    </row>
    <row r="18" spans="1:15" x14ac:dyDescent="0.25">
      <c r="A18" s="2">
        <v>80</v>
      </c>
      <c r="B18" s="2"/>
      <c r="C18" s="2" t="s">
        <v>15</v>
      </c>
      <c r="D18" s="9" t="s">
        <v>93</v>
      </c>
      <c r="E18" s="2"/>
      <c r="F18" s="2"/>
      <c r="G18" s="2"/>
      <c r="H18" s="2" t="s">
        <v>20</v>
      </c>
      <c r="I18" s="2"/>
      <c r="J18" s="3">
        <v>1</v>
      </c>
      <c r="K18" s="3"/>
      <c r="L18" s="3">
        <f t="shared" si="0"/>
        <v>0</v>
      </c>
      <c r="M18" s="3">
        <f t="shared" si="1"/>
        <v>0</v>
      </c>
      <c r="N18" s="3"/>
      <c r="O18" s="3">
        <f t="shared" si="2"/>
        <v>0</v>
      </c>
    </row>
    <row r="19" spans="1:15" ht="30" x14ac:dyDescent="0.25">
      <c r="A19" s="2">
        <v>81</v>
      </c>
      <c r="B19" s="2"/>
      <c r="C19" s="2" t="s">
        <v>15</v>
      </c>
      <c r="D19" s="9" t="s">
        <v>94</v>
      </c>
      <c r="E19" s="2"/>
      <c r="F19" s="2"/>
      <c r="G19" s="2"/>
      <c r="H19" s="2" t="s">
        <v>20</v>
      </c>
      <c r="I19" s="2"/>
      <c r="J19" s="3">
        <v>1</v>
      </c>
      <c r="K19" s="3"/>
      <c r="L19" s="3">
        <f t="shared" si="0"/>
        <v>0</v>
      </c>
      <c r="M19" s="3">
        <f t="shared" si="1"/>
        <v>0</v>
      </c>
      <c r="N19" s="3"/>
      <c r="O19" s="3">
        <f t="shared" si="2"/>
        <v>0</v>
      </c>
    </row>
    <row r="20" spans="1:15" ht="270" x14ac:dyDescent="0.25">
      <c r="A20" s="2">
        <v>82</v>
      </c>
      <c r="B20" s="2"/>
      <c r="C20" s="2" t="s">
        <v>15</v>
      </c>
      <c r="D20" s="9" t="s">
        <v>95</v>
      </c>
      <c r="E20" s="2"/>
      <c r="F20" s="2"/>
      <c r="G20" s="2"/>
      <c r="H20" s="2" t="s">
        <v>20</v>
      </c>
      <c r="I20" s="2"/>
      <c r="J20" s="3">
        <v>5</v>
      </c>
      <c r="K20" s="3"/>
      <c r="L20" s="3">
        <f t="shared" si="0"/>
        <v>0</v>
      </c>
      <c r="M20" s="3">
        <f t="shared" si="1"/>
        <v>0</v>
      </c>
      <c r="N20" s="3"/>
      <c r="O20" s="3">
        <f t="shared" si="2"/>
        <v>0</v>
      </c>
    </row>
    <row r="21" spans="1:15" ht="285" x14ac:dyDescent="0.25">
      <c r="A21" s="2">
        <v>83</v>
      </c>
      <c r="B21" s="2"/>
      <c r="C21" s="2" t="s">
        <v>15</v>
      </c>
      <c r="D21" s="9" t="s">
        <v>96</v>
      </c>
      <c r="E21" s="2"/>
      <c r="F21" s="2"/>
      <c r="G21" s="2"/>
      <c r="H21" s="2" t="s">
        <v>20</v>
      </c>
      <c r="I21" s="2"/>
      <c r="J21" s="3">
        <v>15</v>
      </c>
      <c r="K21" s="3"/>
      <c r="L21" s="3">
        <f t="shared" si="0"/>
        <v>0</v>
      </c>
      <c r="M21" s="3">
        <f t="shared" si="1"/>
        <v>0</v>
      </c>
      <c r="N21" s="3"/>
      <c r="O21" s="3">
        <f t="shared" si="2"/>
        <v>0</v>
      </c>
    </row>
    <row r="22" spans="1:15" x14ac:dyDescent="0.25">
      <c r="A22" s="2">
        <v>84</v>
      </c>
      <c r="B22" s="2"/>
      <c r="C22" s="2" t="s">
        <v>15</v>
      </c>
      <c r="D22" s="9" t="s">
        <v>97</v>
      </c>
      <c r="E22" s="2"/>
      <c r="F22" s="2"/>
      <c r="G22" s="2"/>
      <c r="H22" s="2" t="s">
        <v>20</v>
      </c>
      <c r="I22" s="2"/>
      <c r="J22" s="3">
        <v>60</v>
      </c>
      <c r="K22" s="3"/>
      <c r="L22" s="3">
        <f t="shared" si="0"/>
        <v>0</v>
      </c>
      <c r="M22" s="3">
        <f t="shared" si="1"/>
        <v>0</v>
      </c>
      <c r="N22" s="3"/>
      <c r="O22" s="3">
        <f t="shared" si="2"/>
        <v>0</v>
      </c>
    </row>
    <row r="23" spans="1:15" x14ac:dyDescent="0.25">
      <c r="A23" s="2">
        <v>85</v>
      </c>
      <c r="B23" s="2"/>
      <c r="C23" s="2" t="s">
        <v>15</v>
      </c>
      <c r="D23" s="9" t="s">
        <v>98</v>
      </c>
      <c r="E23" s="2"/>
      <c r="F23" s="2"/>
      <c r="G23" s="2"/>
      <c r="H23" s="2" t="s">
        <v>20</v>
      </c>
      <c r="I23" s="2"/>
      <c r="J23" s="3">
        <v>30</v>
      </c>
      <c r="K23" s="3"/>
      <c r="L23" s="3">
        <f t="shared" si="0"/>
        <v>0</v>
      </c>
      <c r="M23" s="3">
        <f t="shared" si="1"/>
        <v>0</v>
      </c>
      <c r="N23" s="3"/>
      <c r="O23" s="3">
        <f t="shared" si="2"/>
        <v>0</v>
      </c>
    </row>
    <row r="24" spans="1:15" ht="165" x14ac:dyDescent="0.25">
      <c r="A24" s="2">
        <v>86</v>
      </c>
      <c r="B24" s="2"/>
      <c r="C24" s="2" t="s">
        <v>15</v>
      </c>
      <c r="D24" s="9" t="s">
        <v>99</v>
      </c>
      <c r="E24" s="2"/>
      <c r="F24" s="2"/>
      <c r="G24" s="2"/>
      <c r="H24" s="2" t="s">
        <v>20</v>
      </c>
      <c r="I24" s="2"/>
      <c r="J24" s="3">
        <v>20</v>
      </c>
      <c r="K24" s="3"/>
      <c r="L24" s="3">
        <f t="shared" si="0"/>
        <v>0</v>
      </c>
      <c r="M24" s="3">
        <f t="shared" si="1"/>
        <v>0</v>
      </c>
      <c r="N24" s="3"/>
      <c r="O24" s="3">
        <f t="shared" si="2"/>
        <v>0</v>
      </c>
    </row>
    <row r="25" spans="1:15" x14ac:dyDescent="0.25">
      <c r="A25" s="2">
        <v>87</v>
      </c>
      <c r="B25" s="2"/>
      <c r="C25" s="2" t="s">
        <v>15</v>
      </c>
      <c r="D25" s="9" t="s">
        <v>100</v>
      </c>
      <c r="E25" s="2"/>
      <c r="F25" s="2"/>
      <c r="G25" s="2"/>
      <c r="H25" s="2" t="s">
        <v>20</v>
      </c>
      <c r="I25" s="2"/>
      <c r="J25" s="3">
        <v>60</v>
      </c>
      <c r="K25" s="3"/>
      <c r="L25" s="3">
        <f t="shared" si="0"/>
        <v>0</v>
      </c>
      <c r="M25" s="3">
        <f t="shared" si="1"/>
        <v>0</v>
      </c>
      <c r="N25" s="3"/>
      <c r="O25" s="3">
        <f t="shared" si="2"/>
        <v>0</v>
      </c>
    </row>
    <row r="26" spans="1:15" ht="210" x14ac:dyDescent="0.25">
      <c r="A26" s="2">
        <v>88</v>
      </c>
      <c r="B26" s="2"/>
      <c r="C26" s="2" t="s">
        <v>15</v>
      </c>
      <c r="D26" s="9" t="s">
        <v>101</v>
      </c>
      <c r="E26" s="2"/>
      <c r="F26" s="2"/>
      <c r="G26" s="2"/>
      <c r="H26" s="2" t="s">
        <v>20</v>
      </c>
      <c r="I26" s="2"/>
      <c r="J26" s="3">
        <v>45</v>
      </c>
      <c r="K26" s="3"/>
      <c r="L26" s="3">
        <f t="shared" si="0"/>
        <v>0</v>
      </c>
      <c r="M26" s="3">
        <f t="shared" si="1"/>
        <v>0</v>
      </c>
      <c r="N26" s="3"/>
      <c r="O26" s="3">
        <f t="shared" si="2"/>
        <v>0</v>
      </c>
    </row>
    <row r="27" spans="1:15" ht="180" x14ac:dyDescent="0.25">
      <c r="A27" s="2">
        <v>89</v>
      </c>
      <c r="B27" s="2"/>
      <c r="C27" s="2" t="s">
        <v>15</v>
      </c>
      <c r="D27" s="9" t="s">
        <v>102</v>
      </c>
      <c r="E27" s="2"/>
      <c r="F27" s="2"/>
      <c r="G27" s="2"/>
      <c r="H27" s="2" t="s">
        <v>20</v>
      </c>
      <c r="I27" s="2"/>
      <c r="J27" s="3">
        <v>10</v>
      </c>
      <c r="K27" s="3"/>
      <c r="L27" s="3">
        <f t="shared" si="0"/>
        <v>0</v>
      </c>
      <c r="M27" s="3">
        <f t="shared" si="1"/>
        <v>0</v>
      </c>
      <c r="N27" s="3"/>
      <c r="O27" s="3">
        <f t="shared" si="2"/>
        <v>0</v>
      </c>
    </row>
    <row r="28" spans="1:15" x14ac:dyDescent="0.25">
      <c r="A28" s="2">
        <v>90</v>
      </c>
      <c r="B28" s="2"/>
      <c r="C28" s="2" t="s">
        <v>15</v>
      </c>
      <c r="D28" s="9" t="s">
        <v>103</v>
      </c>
      <c r="E28" s="2"/>
      <c r="F28" s="2"/>
      <c r="G28" s="2"/>
      <c r="H28" s="2" t="s">
        <v>20</v>
      </c>
      <c r="I28" s="2"/>
      <c r="J28" s="3">
        <v>100</v>
      </c>
      <c r="K28" s="3"/>
      <c r="L28" s="3">
        <f t="shared" si="0"/>
        <v>0</v>
      </c>
      <c r="M28" s="3">
        <f t="shared" si="1"/>
        <v>0</v>
      </c>
      <c r="N28" s="3"/>
      <c r="O28" s="3">
        <f t="shared" si="2"/>
        <v>0</v>
      </c>
    </row>
    <row r="29" spans="1:15" x14ac:dyDescent="0.25">
      <c r="A29" s="2">
        <v>91</v>
      </c>
      <c r="B29" s="2"/>
      <c r="C29" s="2" t="s">
        <v>15</v>
      </c>
      <c r="D29" s="9" t="s">
        <v>104</v>
      </c>
      <c r="E29" s="2"/>
      <c r="F29" s="2"/>
      <c r="G29" s="2"/>
      <c r="H29" s="2" t="s">
        <v>20</v>
      </c>
      <c r="I29" s="2"/>
      <c r="J29" s="3">
        <v>40</v>
      </c>
      <c r="K29" s="3"/>
      <c r="L29" s="3">
        <f t="shared" si="0"/>
        <v>0</v>
      </c>
      <c r="M29" s="3">
        <f t="shared" si="1"/>
        <v>0</v>
      </c>
      <c r="N29" s="3"/>
      <c r="O29" s="3">
        <f t="shared" si="2"/>
        <v>0</v>
      </c>
    </row>
    <row r="30" spans="1:15" ht="210" x14ac:dyDescent="0.25">
      <c r="A30" s="2">
        <v>92</v>
      </c>
      <c r="B30" s="2"/>
      <c r="C30" s="2" t="s">
        <v>15</v>
      </c>
      <c r="D30" s="9" t="s">
        <v>105</v>
      </c>
      <c r="E30" s="2"/>
      <c r="F30" s="2"/>
      <c r="G30" s="2"/>
      <c r="H30" s="2" t="s">
        <v>20</v>
      </c>
      <c r="I30" s="2"/>
      <c r="J30" s="3">
        <v>1</v>
      </c>
      <c r="K30" s="3"/>
      <c r="L30" s="3">
        <f t="shared" si="0"/>
        <v>0</v>
      </c>
      <c r="M30" s="3">
        <f t="shared" si="1"/>
        <v>0</v>
      </c>
      <c r="N30" s="3"/>
      <c r="O30" s="3">
        <f t="shared" si="2"/>
        <v>0</v>
      </c>
    </row>
    <row r="31" spans="1:15" ht="270" x14ac:dyDescent="0.25">
      <c r="A31" s="2">
        <v>93</v>
      </c>
      <c r="B31" s="2"/>
      <c r="C31" s="2" t="s">
        <v>15</v>
      </c>
      <c r="D31" s="9" t="s">
        <v>106</v>
      </c>
      <c r="E31" s="2"/>
      <c r="F31" s="2"/>
      <c r="G31" s="2"/>
      <c r="H31" s="2" t="s">
        <v>20</v>
      </c>
      <c r="I31" s="2"/>
      <c r="J31" s="3">
        <v>1</v>
      </c>
      <c r="K31" s="3"/>
      <c r="L31" s="3">
        <f t="shared" si="0"/>
        <v>0</v>
      </c>
      <c r="M31" s="3">
        <f t="shared" si="1"/>
        <v>0</v>
      </c>
      <c r="N31" s="3"/>
      <c r="O31" s="3">
        <f t="shared" si="2"/>
        <v>0</v>
      </c>
    </row>
    <row r="32" spans="1:15" ht="210" x14ac:dyDescent="0.25">
      <c r="A32" s="2">
        <v>94</v>
      </c>
      <c r="B32" s="2"/>
      <c r="C32" s="2" t="s">
        <v>15</v>
      </c>
      <c r="D32" s="9" t="s">
        <v>107</v>
      </c>
      <c r="E32" s="2"/>
      <c r="F32" s="2"/>
      <c r="G32" s="2"/>
      <c r="H32" s="2" t="s">
        <v>20</v>
      </c>
      <c r="I32" s="2"/>
      <c r="J32" s="3">
        <v>1</v>
      </c>
      <c r="K32" s="3"/>
      <c r="L32" s="3">
        <f t="shared" si="0"/>
        <v>0</v>
      </c>
      <c r="M32" s="3">
        <f t="shared" si="1"/>
        <v>0</v>
      </c>
      <c r="N32" s="3"/>
      <c r="O32" s="3">
        <f t="shared" si="2"/>
        <v>0</v>
      </c>
    </row>
    <row r="33" spans="1:15" x14ac:dyDescent="0.25">
      <c r="A33" s="2">
        <v>95</v>
      </c>
      <c r="B33" s="2"/>
      <c r="C33" s="2" t="s">
        <v>15</v>
      </c>
      <c r="D33" s="9" t="s">
        <v>108</v>
      </c>
      <c r="E33" s="2"/>
      <c r="F33" s="2"/>
      <c r="G33" s="2"/>
      <c r="H33" s="2" t="s">
        <v>20</v>
      </c>
      <c r="I33" s="2"/>
      <c r="J33" s="3">
        <v>10</v>
      </c>
      <c r="K33" s="3"/>
      <c r="L33" s="3">
        <f t="shared" si="0"/>
        <v>0</v>
      </c>
      <c r="M33" s="3">
        <f t="shared" si="1"/>
        <v>0</v>
      </c>
      <c r="N33" s="3"/>
      <c r="O33" s="3">
        <f t="shared" si="2"/>
        <v>0</v>
      </c>
    </row>
    <row r="34" spans="1:15" ht="45" x14ac:dyDescent="0.25">
      <c r="A34" s="2">
        <v>96</v>
      </c>
      <c r="B34" s="2"/>
      <c r="C34" s="2" t="s">
        <v>15</v>
      </c>
      <c r="D34" s="9" t="s">
        <v>109</v>
      </c>
      <c r="E34" s="2"/>
      <c r="F34" s="2"/>
      <c r="G34" s="2"/>
      <c r="H34" s="2" t="s">
        <v>20</v>
      </c>
      <c r="I34" s="2"/>
      <c r="J34" s="3">
        <v>1</v>
      </c>
      <c r="K34" s="3"/>
      <c r="L34" s="3">
        <f t="shared" si="0"/>
        <v>0</v>
      </c>
      <c r="M34" s="3">
        <f t="shared" si="1"/>
        <v>0</v>
      </c>
      <c r="N34" s="3"/>
      <c r="O34" s="3">
        <f t="shared" si="2"/>
        <v>0</v>
      </c>
    </row>
    <row r="35" spans="1:15" x14ac:dyDescent="0.25">
      <c r="A35" s="2">
        <v>97</v>
      </c>
      <c r="B35" s="2"/>
      <c r="C35" s="2" t="s">
        <v>15</v>
      </c>
      <c r="D35" s="9" t="s">
        <v>110</v>
      </c>
      <c r="E35" s="2"/>
      <c r="F35" s="2"/>
      <c r="G35" s="2"/>
      <c r="H35" s="2" t="s">
        <v>20</v>
      </c>
      <c r="I35" s="2"/>
      <c r="J35" s="3">
        <v>4</v>
      </c>
      <c r="K35" s="3"/>
      <c r="L35" s="3">
        <f t="shared" si="0"/>
        <v>0</v>
      </c>
      <c r="M35" s="3">
        <f t="shared" si="1"/>
        <v>0</v>
      </c>
      <c r="N35" s="3"/>
      <c r="O35" s="3">
        <f t="shared" si="2"/>
        <v>0</v>
      </c>
    </row>
    <row r="36" spans="1:15" x14ac:dyDescent="0.25">
      <c r="A36" s="2">
        <v>98</v>
      </c>
      <c r="B36" s="2"/>
      <c r="C36" s="2" t="s">
        <v>15</v>
      </c>
      <c r="D36" s="9" t="s">
        <v>111</v>
      </c>
      <c r="E36" s="2"/>
      <c r="F36" s="2"/>
      <c r="G36" s="2"/>
      <c r="H36" s="2" t="s">
        <v>20</v>
      </c>
      <c r="I36" s="2"/>
      <c r="J36" s="3">
        <v>0</v>
      </c>
      <c r="K36" s="3"/>
      <c r="L36" s="3">
        <f t="shared" ref="L36:L67" si="3">K36*((100+N36)/100)</f>
        <v>0</v>
      </c>
      <c r="M36" s="3">
        <f t="shared" ref="M36:M58" si="4">J36*K36</f>
        <v>0</v>
      </c>
      <c r="N36" s="3"/>
      <c r="O36" s="3">
        <f t="shared" ref="O36:O58" si="5">J36*L36</f>
        <v>0</v>
      </c>
    </row>
    <row r="37" spans="1:15" ht="120" x14ac:dyDescent="0.25">
      <c r="A37" s="2">
        <v>99</v>
      </c>
      <c r="B37" s="2"/>
      <c r="C37" s="2" t="s">
        <v>15</v>
      </c>
      <c r="D37" s="9" t="s">
        <v>112</v>
      </c>
      <c r="E37" s="2"/>
      <c r="F37" s="2"/>
      <c r="G37" s="2"/>
      <c r="H37" s="2" t="s">
        <v>20</v>
      </c>
      <c r="I37" s="2"/>
      <c r="J37" s="3">
        <v>1</v>
      </c>
      <c r="K37" s="3"/>
      <c r="L37" s="3">
        <f t="shared" si="3"/>
        <v>0</v>
      </c>
      <c r="M37" s="3">
        <f t="shared" si="4"/>
        <v>0</v>
      </c>
      <c r="N37" s="3"/>
      <c r="O37" s="3">
        <f t="shared" si="5"/>
        <v>0</v>
      </c>
    </row>
    <row r="38" spans="1:15" ht="45" x14ac:dyDescent="0.25">
      <c r="A38" s="2">
        <v>100</v>
      </c>
      <c r="B38" s="2"/>
      <c r="C38" s="2" t="s">
        <v>15</v>
      </c>
      <c r="D38" s="9" t="s">
        <v>113</v>
      </c>
      <c r="E38" s="2"/>
      <c r="F38" s="2"/>
      <c r="G38" s="2"/>
      <c r="H38" s="2" t="s">
        <v>20</v>
      </c>
      <c r="I38" s="2"/>
      <c r="J38" s="3">
        <v>3</v>
      </c>
      <c r="K38" s="3"/>
      <c r="L38" s="3">
        <f t="shared" si="3"/>
        <v>0</v>
      </c>
      <c r="M38" s="3">
        <f t="shared" si="4"/>
        <v>0</v>
      </c>
      <c r="N38" s="3"/>
      <c r="O38" s="3">
        <f t="shared" si="5"/>
        <v>0</v>
      </c>
    </row>
    <row r="39" spans="1:15" x14ac:dyDescent="0.25">
      <c r="A39" s="2">
        <v>101</v>
      </c>
      <c r="B39" s="2"/>
      <c r="C39" s="2" t="s">
        <v>15</v>
      </c>
      <c r="D39" s="9" t="s">
        <v>114</v>
      </c>
      <c r="E39" s="2"/>
      <c r="F39" s="2"/>
      <c r="G39" s="2"/>
      <c r="H39" s="2" t="s">
        <v>20</v>
      </c>
      <c r="I39" s="2"/>
      <c r="J39" s="3">
        <v>3</v>
      </c>
      <c r="K39" s="3"/>
      <c r="L39" s="3">
        <f t="shared" si="3"/>
        <v>0</v>
      </c>
      <c r="M39" s="3">
        <f t="shared" si="4"/>
        <v>0</v>
      </c>
      <c r="N39" s="3"/>
      <c r="O39" s="3">
        <f t="shared" si="5"/>
        <v>0</v>
      </c>
    </row>
    <row r="40" spans="1:15" x14ac:dyDescent="0.25">
      <c r="A40" s="2">
        <v>102</v>
      </c>
      <c r="B40" s="2"/>
      <c r="C40" s="2" t="s">
        <v>15</v>
      </c>
      <c r="D40" s="9" t="s">
        <v>115</v>
      </c>
      <c r="E40" s="2"/>
      <c r="F40" s="2"/>
      <c r="G40" s="2"/>
      <c r="H40" s="2" t="s">
        <v>20</v>
      </c>
      <c r="I40" s="2"/>
      <c r="J40" s="3">
        <v>2</v>
      </c>
      <c r="K40" s="3"/>
      <c r="L40" s="3">
        <f t="shared" si="3"/>
        <v>0</v>
      </c>
      <c r="M40" s="3">
        <f t="shared" si="4"/>
        <v>0</v>
      </c>
      <c r="N40" s="3"/>
      <c r="O40" s="3">
        <f t="shared" si="5"/>
        <v>0</v>
      </c>
    </row>
    <row r="41" spans="1:15" ht="60" x14ac:dyDescent="0.25">
      <c r="A41" s="2">
        <v>103</v>
      </c>
      <c r="B41" s="2"/>
      <c r="C41" s="2" t="s">
        <v>15</v>
      </c>
      <c r="D41" s="9" t="s">
        <v>116</v>
      </c>
      <c r="E41" s="2"/>
      <c r="F41" s="2"/>
      <c r="G41" s="2"/>
      <c r="H41" s="2" t="s">
        <v>20</v>
      </c>
      <c r="I41" s="2"/>
      <c r="J41" s="3">
        <v>1</v>
      </c>
      <c r="K41" s="3"/>
      <c r="L41" s="3">
        <f t="shared" si="3"/>
        <v>0</v>
      </c>
      <c r="M41" s="3">
        <f t="shared" si="4"/>
        <v>0</v>
      </c>
      <c r="N41" s="3"/>
      <c r="O41" s="3">
        <f t="shared" si="5"/>
        <v>0</v>
      </c>
    </row>
    <row r="42" spans="1:15" ht="60" x14ac:dyDescent="0.25">
      <c r="A42" s="2">
        <v>104</v>
      </c>
      <c r="B42" s="2"/>
      <c r="C42" s="2" t="s">
        <v>15</v>
      </c>
      <c r="D42" s="9" t="s">
        <v>117</v>
      </c>
      <c r="E42" s="2"/>
      <c r="F42" s="2"/>
      <c r="G42" s="2"/>
      <c r="H42" s="2" t="s">
        <v>20</v>
      </c>
      <c r="I42" s="2"/>
      <c r="J42" s="3">
        <v>20</v>
      </c>
      <c r="K42" s="3"/>
      <c r="L42" s="3">
        <f t="shared" si="3"/>
        <v>0</v>
      </c>
      <c r="M42" s="3">
        <f t="shared" si="4"/>
        <v>0</v>
      </c>
      <c r="N42" s="3"/>
      <c r="O42" s="3">
        <f t="shared" si="5"/>
        <v>0</v>
      </c>
    </row>
    <row r="43" spans="1:15" ht="30" x14ac:dyDescent="0.25">
      <c r="A43" s="2">
        <v>105</v>
      </c>
      <c r="B43" s="2"/>
      <c r="C43" s="2" t="s">
        <v>15</v>
      </c>
      <c r="D43" s="9" t="s">
        <v>118</v>
      </c>
      <c r="E43" s="2"/>
      <c r="F43" s="2"/>
      <c r="G43" s="2"/>
      <c r="H43" s="2" t="s">
        <v>20</v>
      </c>
      <c r="I43" s="2"/>
      <c r="J43" s="3">
        <v>40</v>
      </c>
      <c r="K43" s="3"/>
      <c r="L43" s="3">
        <f t="shared" si="3"/>
        <v>0</v>
      </c>
      <c r="M43" s="3">
        <f t="shared" si="4"/>
        <v>0</v>
      </c>
      <c r="N43" s="3"/>
      <c r="O43" s="3">
        <f t="shared" si="5"/>
        <v>0</v>
      </c>
    </row>
    <row r="44" spans="1:15" ht="30" x14ac:dyDescent="0.25">
      <c r="A44" s="2">
        <v>106</v>
      </c>
      <c r="B44" s="2"/>
      <c r="C44" s="2" t="s">
        <v>15</v>
      </c>
      <c r="D44" s="9" t="s">
        <v>119</v>
      </c>
      <c r="E44" s="2"/>
      <c r="F44" s="2"/>
      <c r="G44" s="2"/>
      <c r="H44" s="2" t="s">
        <v>20</v>
      </c>
      <c r="I44" s="2"/>
      <c r="J44" s="3">
        <v>5</v>
      </c>
      <c r="K44" s="3"/>
      <c r="L44" s="3">
        <f t="shared" si="3"/>
        <v>0</v>
      </c>
      <c r="M44" s="3">
        <f t="shared" si="4"/>
        <v>0</v>
      </c>
      <c r="N44" s="3"/>
      <c r="O44" s="3">
        <f t="shared" si="5"/>
        <v>0</v>
      </c>
    </row>
    <row r="45" spans="1:15" x14ac:dyDescent="0.25">
      <c r="A45" s="2">
        <v>107</v>
      </c>
      <c r="B45" s="2"/>
      <c r="C45" s="2" t="s">
        <v>15</v>
      </c>
      <c r="D45" s="9" t="s">
        <v>120</v>
      </c>
      <c r="E45" s="2"/>
      <c r="F45" s="2"/>
      <c r="G45" s="2"/>
      <c r="H45" s="2" t="s">
        <v>20</v>
      </c>
      <c r="I45" s="2"/>
      <c r="J45" s="3">
        <v>10</v>
      </c>
      <c r="K45" s="3"/>
      <c r="L45" s="3">
        <f t="shared" si="3"/>
        <v>0</v>
      </c>
      <c r="M45" s="3">
        <f t="shared" si="4"/>
        <v>0</v>
      </c>
      <c r="N45" s="3"/>
      <c r="O45" s="3">
        <f t="shared" si="5"/>
        <v>0</v>
      </c>
    </row>
    <row r="46" spans="1:15" ht="210" x14ac:dyDescent="0.25">
      <c r="A46" s="2">
        <v>108</v>
      </c>
      <c r="B46" s="2"/>
      <c r="C46" s="2" t="s">
        <v>15</v>
      </c>
      <c r="D46" s="9" t="s">
        <v>121</v>
      </c>
      <c r="E46" s="2"/>
      <c r="F46" s="2"/>
      <c r="G46" s="2"/>
      <c r="H46" s="2" t="s">
        <v>20</v>
      </c>
      <c r="I46" s="2"/>
      <c r="J46" s="3">
        <v>1</v>
      </c>
      <c r="K46" s="3"/>
      <c r="L46" s="3">
        <f t="shared" si="3"/>
        <v>0</v>
      </c>
      <c r="M46" s="3">
        <f t="shared" si="4"/>
        <v>0</v>
      </c>
      <c r="N46" s="3"/>
      <c r="O46" s="3">
        <f t="shared" si="5"/>
        <v>0</v>
      </c>
    </row>
    <row r="47" spans="1:15" ht="90" x14ac:dyDescent="0.25">
      <c r="A47" s="2">
        <v>109</v>
      </c>
      <c r="B47" s="2"/>
      <c r="C47" s="2" t="s">
        <v>15</v>
      </c>
      <c r="D47" s="9" t="s">
        <v>122</v>
      </c>
      <c r="E47" s="2"/>
      <c r="F47" s="2"/>
      <c r="G47" s="2"/>
      <c r="H47" s="2" t="s">
        <v>20</v>
      </c>
      <c r="I47" s="2"/>
      <c r="J47" s="3">
        <v>5</v>
      </c>
      <c r="K47" s="3"/>
      <c r="L47" s="3">
        <f t="shared" si="3"/>
        <v>0</v>
      </c>
      <c r="M47" s="3">
        <f t="shared" si="4"/>
        <v>0</v>
      </c>
      <c r="N47" s="3"/>
      <c r="O47" s="3">
        <f t="shared" si="5"/>
        <v>0</v>
      </c>
    </row>
    <row r="48" spans="1:15" ht="30" x14ac:dyDescent="0.25">
      <c r="A48" s="2">
        <v>110</v>
      </c>
      <c r="B48" s="2"/>
      <c r="C48" s="2" t="s">
        <v>15</v>
      </c>
      <c r="D48" s="9" t="s">
        <v>123</v>
      </c>
      <c r="E48" s="2"/>
      <c r="F48" s="2"/>
      <c r="G48" s="2"/>
      <c r="H48" s="2" t="s">
        <v>20</v>
      </c>
      <c r="I48" s="2"/>
      <c r="J48" s="3">
        <v>20</v>
      </c>
      <c r="K48" s="3"/>
      <c r="L48" s="3">
        <f t="shared" si="3"/>
        <v>0</v>
      </c>
      <c r="M48" s="3">
        <f t="shared" si="4"/>
        <v>0</v>
      </c>
      <c r="N48" s="3"/>
      <c r="O48" s="3">
        <f t="shared" si="5"/>
        <v>0</v>
      </c>
    </row>
    <row r="49" spans="1:16" ht="210" x14ac:dyDescent="0.25">
      <c r="A49" s="2">
        <v>111</v>
      </c>
      <c r="B49" s="2"/>
      <c r="C49" s="2" t="s">
        <v>15</v>
      </c>
      <c r="D49" s="9" t="s">
        <v>124</v>
      </c>
      <c r="E49" s="2"/>
      <c r="F49" s="2"/>
      <c r="G49" s="2"/>
      <c r="H49" s="2" t="s">
        <v>20</v>
      </c>
      <c r="I49" s="2"/>
      <c r="J49" s="3">
        <v>40</v>
      </c>
      <c r="K49" s="3"/>
      <c r="L49" s="3">
        <f t="shared" si="3"/>
        <v>0</v>
      </c>
      <c r="M49" s="3">
        <f t="shared" si="4"/>
        <v>0</v>
      </c>
      <c r="N49" s="3"/>
      <c r="O49" s="3">
        <f t="shared" si="5"/>
        <v>0</v>
      </c>
    </row>
    <row r="50" spans="1:16" x14ac:dyDescent="0.25">
      <c r="A50" s="2">
        <v>112</v>
      </c>
      <c r="B50" s="2"/>
      <c r="C50" s="2" t="s">
        <v>15</v>
      </c>
      <c r="D50" s="9" t="s">
        <v>125</v>
      </c>
      <c r="E50" s="2"/>
      <c r="F50" s="2"/>
      <c r="G50" s="2"/>
      <c r="H50" s="2" t="s">
        <v>20</v>
      </c>
      <c r="I50" s="2"/>
      <c r="J50" s="3">
        <v>60</v>
      </c>
      <c r="K50" s="3"/>
      <c r="L50" s="3">
        <f t="shared" si="3"/>
        <v>0</v>
      </c>
      <c r="M50" s="3">
        <f t="shared" si="4"/>
        <v>0</v>
      </c>
      <c r="N50" s="3"/>
      <c r="O50" s="3">
        <f t="shared" si="5"/>
        <v>0</v>
      </c>
    </row>
    <row r="51" spans="1:16" x14ac:dyDescent="0.25">
      <c r="A51" s="2">
        <v>113</v>
      </c>
      <c r="B51" s="2"/>
      <c r="C51" s="2" t="s">
        <v>15</v>
      </c>
      <c r="D51" s="9" t="s">
        <v>126</v>
      </c>
      <c r="E51" s="2"/>
      <c r="F51" s="2"/>
      <c r="G51" s="2"/>
      <c r="H51" s="2" t="s">
        <v>20</v>
      </c>
      <c r="I51" s="2"/>
      <c r="J51" s="3">
        <v>20</v>
      </c>
      <c r="K51" s="3"/>
      <c r="L51" s="3">
        <f t="shared" si="3"/>
        <v>0</v>
      </c>
      <c r="M51" s="3">
        <f t="shared" si="4"/>
        <v>0</v>
      </c>
      <c r="N51" s="3"/>
      <c r="O51" s="3">
        <f t="shared" si="5"/>
        <v>0</v>
      </c>
    </row>
    <row r="52" spans="1:16" ht="409.5" x14ac:dyDescent="0.25">
      <c r="A52" s="2">
        <v>114</v>
      </c>
      <c r="B52" s="2"/>
      <c r="C52" s="2" t="s">
        <v>15</v>
      </c>
      <c r="D52" s="9" t="s">
        <v>127</v>
      </c>
      <c r="E52" s="2"/>
      <c r="F52" s="2"/>
      <c r="G52" s="2"/>
      <c r="H52" s="2" t="s">
        <v>20</v>
      </c>
      <c r="I52" s="2"/>
      <c r="J52" s="3">
        <v>30</v>
      </c>
      <c r="K52" s="3"/>
      <c r="L52" s="3">
        <f t="shared" si="3"/>
        <v>0</v>
      </c>
      <c r="M52" s="3">
        <f t="shared" si="4"/>
        <v>0</v>
      </c>
      <c r="N52" s="3"/>
      <c r="O52" s="3">
        <f t="shared" si="5"/>
        <v>0</v>
      </c>
    </row>
    <row r="53" spans="1:16" x14ac:dyDescent="0.25">
      <c r="A53" s="2">
        <v>115</v>
      </c>
      <c r="B53" s="2"/>
      <c r="C53" s="2" t="s">
        <v>15</v>
      </c>
      <c r="D53" s="9" t="s">
        <v>128</v>
      </c>
      <c r="E53" s="2"/>
      <c r="F53" s="2"/>
      <c r="G53" s="2"/>
      <c r="H53" s="2" t="s">
        <v>20</v>
      </c>
      <c r="I53" s="2"/>
      <c r="J53" s="3">
        <v>20</v>
      </c>
      <c r="K53" s="3"/>
      <c r="L53" s="3">
        <f t="shared" si="3"/>
        <v>0</v>
      </c>
      <c r="M53" s="3">
        <f t="shared" si="4"/>
        <v>0</v>
      </c>
      <c r="N53" s="3"/>
      <c r="O53" s="3">
        <f t="shared" si="5"/>
        <v>0</v>
      </c>
    </row>
    <row r="54" spans="1:16" x14ac:dyDescent="0.25">
      <c r="A54" s="2">
        <v>116</v>
      </c>
      <c r="B54" s="2"/>
      <c r="C54" s="2" t="s">
        <v>15</v>
      </c>
      <c r="D54" s="9" t="s">
        <v>129</v>
      </c>
      <c r="E54" s="2"/>
      <c r="F54" s="2"/>
      <c r="G54" s="2"/>
      <c r="H54" s="2" t="s">
        <v>20</v>
      </c>
      <c r="I54" s="2"/>
      <c r="J54" s="3">
        <v>30</v>
      </c>
      <c r="K54" s="3"/>
      <c r="L54" s="3">
        <f t="shared" si="3"/>
        <v>0</v>
      </c>
      <c r="M54" s="3">
        <f t="shared" si="4"/>
        <v>0</v>
      </c>
      <c r="N54" s="3"/>
      <c r="O54" s="3">
        <f t="shared" si="5"/>
        <v>0</v>
      </c>
    </row>
    <row r="55" spans="1:16" x14ac:dyDescent="0.25">
      <c r="A55" s="2">
        <v>117</v>
      </c>
      <c r="B55" s="2"/>
      <c r="C55" s="2" t="s">
        <v>15</v>
      </c>
      <c r="D55" s="9" t="s">
        <v>130</v>
      </c>
      <c r="E55" s="2"/>
      <c r="F55" s="2"/>
      <c r="G55" s="2"/>
      <c r="H55" s="2" t="s">
        <v>20</v>
      </c>
      <c r="I55" s="2"/>
      <c r="J55" s="3">
        <v>20</v>
      </c>
      <c r="K55" s="3"/>
      <c r="L55" s="3">
        <f t="shared" si="3"/>
        <v>0</v>
      </c>
      <c r="M55" s="3">
        <f t="shared" si="4"/>
        <v>0</v>
      </c>
      <c r="N55" s="3"/>
      <c r="O55" s="3">
        <f t="shared" si="5"/>
        <v>0</v>
      </c>
    </row>
    <row r="56" spans="1:16" x14ac:dyDescent="0.25">
      <c r="A56" s="2">
        <v>118</v>
      </c>
      <c r="B56" s="2"/>
      <c r="C56" s="2" t="s">
        <v>15</v>
      </c>
      <c r="D56" s="9" t="s">
        <v>131</v>
      </c>
      <c r="E56" s="2"/>
      <c r="F56" s="2"/>
      <c r="G56" s="2"/>
      <c r="H56" s="2" t="s">
        <v>20</v>
      </c>
      <c r="I56" s="2"/>
      <c r="J56" s="3">
        <v>30</v>
      </c>
      <c r="K56" s="3"/>
      <c r="L56" s="3">
        <f t="shared" si="3"/>
        <v>0</v>
      </c>
      <c r="M56" s="3">
        <f t="shared" si="4"/>
        <v>0</v>
      </c>
      <c r="N56" s="3"/>
      <c r="O56" s="3">
        <f t="shared" si="5"/>
        <v>0</v>
      </c>
    </row>
    <row r="57" spans="1:16" ht="75" x14ac:dyDescent="0.25">
      <c r="A57" s="2">
        <v>119</v>
      </c>
      <c r="B57" s="2"/>
      <c r="C57" s="2" t="s">
        <v>15</v>
      </c>
      <c r="D57" s="9" t="s">
        <v>132</v>
      </c>
      <c r="E57" s="2"/>
      <c r="F57" s="2"/>
      <c r="G57" s="2"/>
      <c r="H57" s="2" t="s">
        <v>20</v>
      </c>
      <c r="I57" s="2"/>
      <c r="J57" s="3">
        <v>2</v>
      </c>
      <c r="K57" s="3"/>
      <c r="L57" s="3">
        <f t="shared" si="3"/>
        <v>0</v>
      </c>
      <c r="M57" s="3">
        <f t="shared" si="4"/>
        <v>0</v>
      </c>
      <c r="N57" s="3"/>
      <c r="O57" s="3">
        <f t="shared" si="5"/>
        <v>0</v>
      </c>
    </row>
    <row r="58" spans="1:16" ht="75" x14ac:dyDescent="0.25">
      <c r="A58" s="2">
        <v>120</v>
      </c>
      <c r="B58" s="2"/>
      <c r="C58" s="2" t="s">
        <v>15</v>
      </c>
      <c r="D58" s="9" t="s">
        <v>133</v>
      </c>
      <c r="E58" s="2"/>
      <c r="F58" s="2"/>
      <c r="G58" s="2"/>
      <c r="H58" s="2" t="s">
        <v>20</v>
      </c>
      <c r="I58" s="2"/>
      <c r="J58" s="3">
        <v>2</v>
      </c>
      <c r="K58" s="3"/>
      <c r="L58" s="3">
        <f t="shared" si="3"/>
        <v>0</v>
      </c>
      <c r="M58" s="3">
        <f t="shared" si="4"/>
        <v>0</v>
      </c>
      <c r="N58" s="3"/>
      <c r="O58" s="3">
        <f t="shared" si="5"/>
        <v>0</v>
      </c>
    </row>
    <row r="59" spans="1:16" x14ac:dyDescent="0.25">
      <c r="I59" t="s">
        <v>52</v>
      </c>
      <c r="J59" s="3"/>
      <c r="K59" s="3"/>
      <c r="L59" s="3"/>
      <c r="M59" s="3">
        <f>SUM(M4:M58)</f>
        <v>0</v>
      </c>
      <c r="N59" s="3"/>
      <c r="O59" s="3">
        <f>SUM(O4:O58)</f>
        <v>0</v>
      </c>
      <c r="P59"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workbookViewId="0">
      <selection activeCell="D7" sqref="D7"/>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134</v>
      </c>
    </row>
    <row r="2" spans="1:16"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6" x14ac:dyDescent="0.25">
      <c r="A3" s="6">
        <v>1</v>
      </c>
      <c r="B3" s="6">
        <v>2</v>
      </c>
      <c r="C3" s="7">
        <v>3</v>
      </c>
      <c r="D3" s="6">
        <v>4</v>
      </c>
      <c r="E3" s="6">
        <v>5</v>
      </c>
      <c r="F3" s="6">
        <v>6</v>
      </c>
      <c r="G3" s="6">
        <v>7</v>
      </c>
      <c r="H3" s="6">
        <v>8</v>
      </c>
      <c r="I3" s="6">
        <v>9</v>
      </c>
      <c r="J3" s="6">
        <v>10</v>
      </c>
      <c r="K3" s="6">
        <v>11</v>
      </c>
      <c r="L3" s="6">
        <v>12</v>
      </c>
      <c r="M3" s="6">
        <v>13</v>
      </c>
      <c r="N3" s="6">
        <v>14</v>
      </c>
      <c r="O3" s="6">
        <v>15</v>
      </c>
    </row>
    <row r="4" spans="1:16" ht="120" x14ac:dyDescent="0.25">
      <c r="A4" s="2">
        <v>121</v>
      </c>
      <c r="B4" s="2"/>
      <c r="C4" s="2" t="s">
        <v>15</v>
      </c>
      <c r="D4" s="9" t="s">
        <v>135</v>
      </c>
      <c r="E4" s="2"/>
      <c r="F4" s="2"/>
      <c r="G4" s="2"/>
      <c r="H4" s="2" t="s">
        <v>136</v>
      </c>
      <c r="I4" s="2"/>
      <c r="J4" s="3">
        <v>1</v>
      </c>
      <c r="K4" s="3"/>
      <c r="L4" s="3">
        <f>K4*((100+N4)/100)</f>
        <v>0</v>
      </c>
      <c r="M4" s="3">
        <f>J4*K4</f>
        <v>0</v>
      </c>
      <c r="N4" s="3"/>
      <c r="O4" s="3">
        <f>J4*L4</f>
        <v>0</v>
      </c>
    </row>
    <row r="5" spans="1:16" x14ac:dyDescent="0.25">
      <c r="I5" t="s">
        <v>52</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8"/>
  <sheetViews>
    <sheetView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11"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137</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30" x14ac:dyDescent="0.25">
      <c r="A4" s="2">
        <v>122</v>
      </c>
      <c r="B4" s="2"/>
      <c r="C4" s="2" t="s">
        <v>15</v>
      </c>
      <c r="D4" s="9" t="s">
        <v>138</v>
      </c>
      <c r="E4" s="2"/>
      <c r="F4" s="2"/>
      <c r="G4" s="2"/>
      <c r="H4" s="2" t="s">
        <v>20</v>
      </c>
      <c r="I4" s="2"/>
      <c r="J4" s="3">
        <v>4</v>
      </c>
      <c r="K4" s="3"/>
      <c r="L4" s="3">
        <f t="shared" ref="L4:L37" si="0">K4*((100+N4)/100)</f>
        <v>0</v>
      </c>
      <c r="M4" s="3">
        <f t="shared" ref="M4:M37" si="1">J4*K4</f>
        <v>0</v>
      </c>
      <c r="N4" s="3"/>
      <c r="O4" s="3">
        <f t="shared" ref="O4:O37" si="2">J4*L4</f>
        <v>0</v>
      </c>
    </row>
    <row r="5" spans="1:15" ht="45" x14ac:dyDescent="0.25">
      <c r="A5" s="2">
        <v>123</v>
      </c>
      <c r="B5" s="2"/>
      <c r="C5" s="2" t="s">
        <v>15</v>
      </c>
      <c r="D5" s="9" t="s">
        <v>139</v>
      </c>
      <c r="E5" s="2"/>
      <c r="F5" s="2"/>
      <c r="G5" s="2"/>
      <c r="H5" s="2" t="s">
        <v>20</v>
      </c>
      <c r="I5" s="2"/>
      <c r="J5" s="3">
        <v>8</v>
      </c>
      <c r="K5" s="3"/>
      <c r="L5" s="3">
        <f t="shared" si="0"/>
        <v>0</v>
      </c>
      <c r="M5" s="3">
        <f t="shared" si="1"/>
        <v>0</v>
      </c>
      <c r="N5" s="3"/>
      <c r="O5" s="3">
        <f t="shared" si="2"/>
        <v>0</v>
      </c>
    </row>
    <row r="6" spans="1:15" ht="30" x14ac:dyDescent="0.25">
      <c r="A6" s="2">
        <v>124</v>
      </c>
      <c r="B6" s="2"/>
      <c r="C6" s="2" t="s">
        <v>15</v>
      </c>
      <c r="D6" s="9" t="s">
        <v>140</v>
      </c>
      <c r="E6" s="2"/>
      <c r="F6" s="2"/>
      <c r="G6" s="2"/>
      <c r="H6" s="2" t="s">
        <v>20</v>
      </c>
      <c r="I6" s="2"/>
      <c r="J6" s="3">
        <v>8</v>
      </c>
      <c r="K6" s="3"/>
      <c r="L6" s="3">
        <f t="shared" si="0"/>
        <v>0</v>
      </c>
      <c r="M6" s="3">
        <f t="shared" si="1"/>
        <v>0</v>
      </c>
      <c r="N6" s="3"/>
      <c r="O6" s="3">
        <f t="shared" si="2"/>
        <v>0</v>
      </c>
    </row>
    <row r="7" spans="1:15" ht="45" x14ac:dyDescent="0.25">
      <c r="A7" s="2">
        <v>125</v>
      </c>
      <c r="B7" s="2"/>
      <c r="C7" s="2" t="s">
        <v>15</v>
      </c>
      <c r="D7" s="9" t="s">
        <v>141</v>
      </c>
      <c r="E7" s="2"/>
      <c r="F7" s="2"/>
      <c r="G7" s="2"/>
      <c r="H7" s="2" t="s">
        <v>20</v>
      </c>
      <c r="I7" s="2"/>
      <c r="J7" s="3">
        <v>8</v>
      </c>
      <c r="K7" s="3"/>
      <c r="L7" s="3">
        <f t="shared" si="0"/>
        <v>0</v>
      </c>
      <c r="M7" s="3">
        <f t="shared" si="1"/>
        <v>0</v>
      </c>
      <c r="N7" s="3"/>
      <c r="O7" s="3">
        <f t="shared" si="2"/>
        <v>0</v>
      </c>
    </row>
    <row r="8" spans="1:15" ht="45" x14ac:dyDescent="0.25">
      <c r="A8" s="2">
        <v>126</v>
      </c>
      <c r="B8" s="2"/>
      <c r="C8" s="2" t="s">
        <v>15</v>
      </c>
      <c r="D8" s="9" t="s">
        <v>142</v>
      </c>
      <c r="E8" s="2"/>
      <c r="F8" s="2"/>
      <c r="G8" s="2"/>
      <c r="H8" s="2" t="s">
        <v>20</v>
      </c>
      <c r="I8" s="2"/>
      <c r="J8" s="3">
        <v>24</v>
      </c>
      <c r="K8" s="3"/>
      <c r="L8" s="3">
        <f t="shared" si="0"/>
        <v>0</v>
      </c>
      <c r="M8" s="3">
        <f t="shared" si="1"/>
        <v>0</v>
      </c>
      <c r="N8" s="3"/>
      <c r="O8" s="3">
        <f t="shared" si="2"/>
        <v>0</v>
      </c>
    </row>
    <row r="9" spans="1:15" ht="30" x14ac:dyDescent="0.25">
      <c r="A9" s="2">
        <v>127</v>
      </c>
      <c r="B9" s="2"/>
      <c r="C9" s="2" t="s">
        <v>15</v>
      </c>
      <c r="D9" s="9" t="s">
        <v>143</v>
      </c>
      <c r="E9" s="2"/>
      <c r="F9" s="2"/>
      <c r="G9" s="2"/>
      <c r="H9" s="2" t="s">
        <v>20</v>
      </c>
      <c r="I9" s="2"/>
      <c r="J9" s="3">
        <v>2</v>
      </c>
      <c r="K9" s="3"/>
      <c r="L9" s="3">
        <f t="shared" si="0"/>
        <v>0</v>
      </c>
      <c r="M9" s="3">
        <f t="shared" si="1"/>
        <v>0</v>
      </c>
      <c r="N9" s="3"/>
      <c r="O9" s="3">
        <f t="shared" si="2"/>
        <v>0</v>
      </c>
    </row>
    <row r="10" spans="1:15" x14ac:dyDescent="0.25">
      <c r="A10" s="2">
        <v>128</v>
      </c>
      <c r="B10" s="2"/>
      <c r="C10" s="2" t="s">
        <v>15</v>
      </c>
      <c r="D10" s="9" t="s">
        <v>144</v>
      </c>
      <c r="E10" s="2"/>
      <c r="F10" s="2"/>
      <c r="G10" s="2"/>
      <c r="H10" s="2" t="s">
        <v>20</v>
      </c>
      <c r="I10" s="2"/>
      <c r="J10" s="3">
        <v>2</v>
      </c>
      <c r="K10" s="3"/>
      <c r="L10" s="3">
        <f t="shared" si="0"/>
        <v>0</v>
      </c>
      <c r="M10" s="3">
        <f t="shared" si="1"/>
        <v>0</v>
      </c>
      <c r="N10" s="3"/>
      <c r="O10" s="3">
        <f t="shared" si="2"/>
        <v>0</v>
      </c>
    </row>
    <row r="11" spans="1:15" ht="30" x14ac:dyDescent="0.25">
      <c r="A11" s="2">
        <v>129</v>
      </c>
      <c r="B11" s="2"/>
      <c r="C11" s="2" t="s">
        <v>15</v>
      </c>
      <c r="D11" s="9" t="s">
        <v>145</v>
      </c>
      <c r="E11" s="2"/>
      <c r="F11" s="2"/>
      <c r="G11" s="2"/>
      <c r="H11" s="2" t="s">
        <v>20</v>
      </c>
      <c r="I11" s="2"/>
      <c r="J11" s="3">
        <v>24</v>
      </c>
      <c r="K11" s="3"/>
      <c r="L11" s="3">
        <f t="shared" si="0"/>
        <v>0</v>
      </c>
      <c r="M11" s="3">
        <f t="shared" si="1"/>
        <v>0</v>
      </c>
      <c r="N11" s="3"/>
      <c r="O11" s="3">
        <f t="shared" si="2"/>
        <v>0</v>
      </c>
    </row>
    <row r="12" spans="1:15" ht="30" x14ac:dyDescent="0.25">
      <c r="A12" s="2">
        <v>130</v>
      </c>
      <c r="B12" s="2"/>
      <c r="C12" s="2" t="s">
        <v>15</v>
      </c>
      <c r="D12" s="9" t="s">
        <v>146</v>
      </c>
      <c r="E12" s="2"/>
      <c r="F12" s="2"/>
      <c r="G12" s="2"/>
      <c r="H12" s="2" t="s">
        <v>20</v>
      </c>
      <c r="I12" s="2"/>
      <c r="J12" s="3">
        <v>8</v>
      </c>
      <c r="K12" s="3"/>
      <c r="L12" s="3">
        <f t="shared" si="0"/>
        <v>0</v>
      </c>
      <c r="M12" s="3">
        <f t="shared" si="1"/>
        <v>0</v>
      </c>
      <c r="N12" s="3"/>
      <c r="O12" s="3">
        <f t="shared" si="2"/>
        <v>0</v>
      </c>
    </row>
    <row r="13" spans="1:15" ht="30" x14ac:dyDescent="0.25">
      <c r="A13" s="2">
        <v>131</v>
      </c>
      <c r="B13" s="2"/>
      <c r="C13" s="2" t="s">
        <v>15</v>
      </c>
      <c r="D13" s="9" t="s">
        <v>147</v>
      </c>
      <c r="E13" s="2"/>
      <c r="F13" s="2"/>
      <c r="G13" s="2"/>
      <c r="H13" s="2" t="s">
        <v>20</v>
      </c>
      <c r="I13" s="2"/>
      <c r="J13" s="3">
        <v>6</v>
      </c>
      <c r="K13" s="3"/>
      <c r="L13" s="3">
        <f t="shared" si="0"/>
        <v>0</v>
      </c>
      <c r="M13" s="3">
        <f t="shared" si="1"/>
        <v>0</v>
      </c>
      <c r="N13" s="3"/>
      <c r="O13" s="3">
        <f t="shared" si="2"/>
        <v>0</v>
      </c>
    </row>
    <row r="14" spans="1:15" ht="30" x14ac:dyDescent="0.25">
      <c r="A14" s="2">
        <v>132</v>
      </c>
      <c r="B14" s="2"/>
      <c r="C14" s="2" t="s">
        <v>15</v>
      </c>
      <c r="D14" s="9" t="s">
        <v>148</v>
      </c>
      <c r="E14" s="2"/>
      <c r="F14" s="2"/>
      <c r="G14" s="2"/>
      <c r="H14" s="2" t="s">
        <v>20</v>
      </c>
      <c r="I14" s="2"/>
      <c r="J14" s="3">
        <v>6</v>
      </c>
      <c r="K14" s="3"/>
      <c r="L14" s="3">
        <f t="shared" si="0"/>
        <v>0</v>
      </c>
      <c r="M14" s="3">
        <f t="shared" si="1"/>
        <v>0</v>
      </c>
      <c r="N14" s="3"/>
      <c r="O14" s="3">
        <f t="shared" si="2"/>
        <v>0</v>
      </c>
    </row>
    <row r="15" spans="1:15" ht="30" x14ac:dyDescent="0.25">
      <c r="A15" s="2">
        <v>133</v>
      </c>
      <c r="B15" s="2"/>
      <c r="C15" s="2" t="s">
        <v>15</v>
      </c>
      <c r="D15" s="9" t="s">
        <v>149</v>
      </c>
      <c r="E15" s="2"/>
      <c r="F15" s="2"/>
      <c r="G15" s="2"/>
      <c r="H15" s="2" t="s">
        <v>20</v>
      </c>
      <c r="I15" s="2"/>
      <c r="J15" s="3">
        <v>8</v>
      </c>
      <c r="K15" s="3"/>
      <c r="L15" s="3">
        <f t="shared" si="0"/>
        <v>0</v>
      </c>
      <c r="M15" s="3">
        <f t="shared" si="1"/>
        <v>0</v>
      </c>
      <c r="N15" s="3"/>
      <c r="O15" s="3">
        <f t="shared" si="2"/>
        <v>0</v>
      </c>
    </row>
    <row r="16" spans="1:15" ht="30" x14ac:dyDescent="0.25">
      <c r="A16" s="2">
        <v>134</v>
      </c>
      <c r="B16" s="2"/>
      <c r="C16" s="2" t="s">
        <v>15</v>
      </c>
      <c r="D16" s="9" t="s">
        <v>150</v>
      </c>
      <c r="E16" s="2"/>
      <c r="F16" s="2"/>
      <c r="G16" s="2"/>
      <c r="H16" s="2" t="s">
        <v>20</v>
      </c>
      <c r="I16" s="2"/>
      <c r="J16" s="3">
        <v>6</v>
      </c>
      <c r="K16" s="3"/>
      <c r="L16" s="3">
        <f t="shared" si="0"/>
        <v>0</v>
      </c>
      <c r="M16" s="3">
        <f t="shared" si="1"/>
        <v>0</v>
      </c>
      <c r="N16" s="3"/>
      <c r="O16" s="3">
        <f t="shared" si="2"/>
        <v>0</v>
      </c>
    </row>
    <row r="17" spans="1:15" ht="45" x14ac:dyDescent="0.25">
      <c r="A17" s="2">
        <v>135</v>
      </c>
      <c r="B17" s="2"/>
      <c r="C17" s="2" t="s">
        <v>15</v>
      </c>
      <c r="D17" s="9" t="s">
        <v>151</v>
      </c>
      <c r="E17" s="2"/>
      <c r="F17" s="2"/>
      <c r="G17" s="2"/>
      <c r="H17" s="2" t="s">
        <v>20</v>
      </c>
      <c r="I17" s="2"/>
      <c r="J17" s="3">
        <v>20</v>
      </c>
      <c r="K17" s="3"/>
      <c r="L17" s="3">
        <f t="shared" si="0"/>
        <v>0</v>
      </c>
      <c r="M17" s="3">
        <f t="shared" si="1"/>
        <v>0</v>
      </c>
      <c r="N17" s="3"/>
      <c r="O17" s="3">
        <f t="shared" si="2"/>
        <v>0</v>
      </c>
    </row>
    <row r="18" spans="1:15" ht="30" x14ac:dyDescent="0.25">
      <c r="A18" s="2">
        <v>136</v>
      </c>
      <c r="B18" s="2"/>
      <c r="C18" s="2" t="s">
        <v>15</v>
      </c>
      <c r="D18" s="9" t="s">
        <v>143</v>
      </c>
      <c r="E18" s="2"/>
      <c r="F18" s="2"/>
      <c r="G18" s="2"/>
      <c r="H18" s="2" t="s">
        <v>20</v>
      </c>
      <c r="I18" s="2"/>
      <c r="J18" s="3">
        <v>2</v>
      </c>
      <c r="K18" s="3"/>
      <c r="L18" s="3">
        <f t="shared" si="0"/>
        <v>0</v>
      </c>
      <c r="M18" s="3">
        <f t="shared" si="1"/>
        <v>0</v>
      </c>
      <c r="N18" s="3"/>
      <c r="O18" s="3">
        <f t="shared" si="2"/>
        <v>0</v>
      </c>
    </row>
    <row r="19" spans="1:15" x14ac:dyDescent="0.25">
      <c r="A19" s="2">
        <v>137</v>
      </c>
      <c r="B19" s="2"/>
      <c r="C19" s="2" t="s">
        <v>15</v>
      </c>
      <c r="D19" s="9" t="s">
        <v>144</v>
      </c>
      <c r="E19" s="2"/>
      <c r="F19" s="2"/>
      <c r="G19" s="2"/>
      <c r="H19" s="2" t="s">
        <v>20</v>
      </c>
      <c r="I19" s="2"/>
      <c r="J19" s="3">
        <v>2</v>
      </c>
      <c r="K19" s="3"/>
      <c r="L19" s="3">
        <f t="shared" si="0"/>
        <v>0</v>
      </c>
      <c r="M19" s="3">
        <f t="shared" si="1"/>
        <v>0</v>
      </c>
      <c r="N19" s="3"/>
      <c r="O19" s="3">
        <f t="shared" si="2"/>
        <v>0</v>
      </c>
    </row>
    <row r="20" spans="1:15" x14ac:dyDescent="0.25">
      <c r="A20" s="2">
        <v>138</v>
      </c>
      <c r="B20" s="2"/>
      <c r="C20" s="2" t="s">
        <v>15</v>
      </c>
      <c r="D20" s="9" t="s">
        <v>152</v>
      </c>
      <c r="E20" s="2"/>
      <c r="F20" s="2"/>
      <c r="G20" s="2"/>
      <c r="H20" s="2" t="s">
        <v>20</v>
      </c>
      <c r="I20" s="2"/>
      <c r="J20" s="3">
        <v>16</v>
      </c>
      <c r="K20" s="3"/>
      <c r="L20" s="3">
        <f t="shared" si="0"/>
        <v>0</v>
      </c>
      <c r="M20" s="3">
        <f t="shared" si="1"/>
        <v>0</v>
      </c>
      <c r="N20" s="3"/>
      <c r="O20" s="3">
        <f t="shared" si="2"/>
        <v>0</v>
      </c>
    </row>
    <row r="21" spans="1:15" ht="30" x14ac:dyDescent="0.25">
      <c r="A21" s="2">
        <v>139</v>
      </c>
      <c r="B21" s="2"/>
      <c r="C21" s="2" t="s">
        <v>15</v>
      </c>
      <c r="D21" s="9" t="s">
        <v>153</v>
      </c>
      <c r="E21" s="2"/>
      <c r="F21" s="2"/>
      <c r="G21" s="2"/>
      <c r="H21" s="2" t="s">
        <v>20</v>
      </c>
      <c r="I21" s="2"/>
      <c r="J21" s="3">
        <v>2</v>
      </c>
      <c r="K21" s="3"/>
      <c r="L21" s="3">
        <f t="shared" si="0"/>
        <v>0</v>
      </c>
      <c r="M21" s="3">
        <f t="shared" si="1"/>
        <v>0</v>
      </c>
      <c r="N21" s="3"/>
      <c r="O21" s="3">
        <f t="shared" si="2"/>
        <v>0</v>
      </c>
    </row>
    <row r="22" spans="1:15" ht="30" x14ac:dyDescent="0.25">
      <c r="A22" s="2">
        <v>140</v>
      </c>
      <c r="B22" s="2"/>
      <c r="C22" s="2" t="s">
        <v>15</v>
      </c>
      <c r="D22" s="9" t="s">
        <v>154</v>
      </c>
      <c r="E22" s="2"/>
      <c r="F22" s="2"/>
      <c r="G22" s="2"/>
      <c r="H22" s="2" t="s">
        <v>20</v>
      </c>
      <c r="I22" s="2"/>
      <c r="J22" s="3">
        <v>8</v>
      </c>
      <c r="K22" s="3"/>
      <c r="L22" s="3">
        <f t="shared" si="0"/>
        <v>0</v>
      </c>
      <c r="M22" s="3">
        <f t="shared" si="1"/>
        <v>0</v>
      </c>
      <c r="N22" s="3"/>
      <c r="O22" s="3">
        <f t="shared" si="2"/>
        <v>0</v>
      </c>
    </row>
    <row r="23" spans="1:15" ht="30" x14ac:dyDescent="0.25">
      <c r="A23" s="2">
        <v>141</v>
      </c>
      <c r="B23" s="2"/>
      <c r="C23" s="2" t="s">
        <v>15</v>
      </c>
      <c r="D23" s="9" t="s">
        <v>155</v>
      </c>
      <c r="E23" s="2"/>
      <c r="F23" s="2"/>
      <c r="G23" s="2"/>
      <c r="H23" s="2" t="s">
        <v>20</v>
      </c>
      <c r="I23" s="2"/>
      <c r="J23" s="3">
        <v>8</v>
      </c>
      <c r="K23" s="3"/>
      <c r="L23" s="3">
        <f t="shared" si="0"/>
        <v>0</v>
      </c>
      <c r="M23" s="3">
        <f t="shared" si="1"/>
        <v>0</v>
      </c>
      <c r="N23" s="3"/>
      <c r="O23" s="3">
        <f t="shared" si="2"/>
        <v>0</v>
      </c>
    </row>
    <row r="24" spans="1:15" ht="45" x14ac:dyDescent="0.25">
      <c r="A24" s="2">
        <v>142</v>
      </c>
      <c r="B24" s="2"/>
      <c r="C24" s="2" t="s">
        <v>15</v>
      </c>
      <c r="D24" s="9" t="s">
        <v>156</v>
      </c>
      <c r="E24" s="2"/>
      <c r="F24" s="2"/>
      <c r="G24" s="2"/>
      <c r="H24" s="2" t="s">
        <v>20</v>
      </c>
      <c r="I24" s="2"/>
      <c r="J24" s="3">
        <v>12</v>
      </c>
      <c r="K24" s="3"/>
      <c r="L24" s="3">
        <f t="shared" si="0"/>
        <v>0</v>
      </c>
      <c r="M24" s="3">
        <f t="shared" si="1"/>
        <v>0</v>
      </c>
      <c r="N24" s="3"/>
      <c r="O24" s="3">
        <f t="shared" si="2"/>
        <v>0</v>
      </c>
    </row>
    <row r="25" spans="1:15" x14ac:dyDescent="0.25">
      <c r="A25" s="2">
        <v>143</v>
      </c>
      <c r="B25" s="2"/>
      <c r="C25" s="2" t="s">
        <v>15</v>
      </c>
      <c r="D25" s="9" t="s">
        <v>144</v>
      </c>
      <c r="E25" s="2"/>
      <c r="F25" s="2"/>
      <c r="G25" s="2"/>
      <c r="H25" s="2" t="s">
        <v>20</v>
      </c>
      <c r="I25" s="2"/>
      <c r="J25" s="3">
        <v>2</v>
      </c>
      <c r="K25" s="3"/>
      <c r="L25" s="3">
        <f t="shared" si="0"/>
        <v>0</v>
      </c>
      <c r="M25" s="3">
        <f t="shared" si="1"/>
        <v>0</v>
      </c>
      <c r="N25" s="3"/>
      <c r="O25" s="3">
        <f t="shared" si="2"/>
        <v>0</v>
      </c>
    </row>
    <row r="26" spans="1:15" x14ac:dyDescent="0.25">
      <c r="A26" s="2">
        <v>144</v>
      </c>
      <c r="B26" s="2"/>
      <c r="C26" s="2" t="s">
        <v>15</v>
      </c>
      <c r="D26" s="9" t="s">
        <v>152</v>
      </c>
      <c r="E26" s="2"/>
      <c r="F26" s="2"/>
      <c r="G26" s="2"/>
      <c r="H26" s="2" t="s">
        <v>20</v>
      </c>
      <c r="I26" s="2"/>
      <c r="J26" s="3">
        <v>16</v>
      </c>
      <c r="K26" s="3"/>
      <c r="L26" s="3">
        <f t="shared" si="0"/>
        <v>0</v>
      </c>
      <c r="M26" s="3">
        <f t="shared" si="1"/>
        <v>0</v>
      </c>
      <c r="N26" s="3"/>
      <c r="O26" s="3">
        <f t="shared" si="2"/>
        <v>0</v>
      </c>
    </row>
    <row r="27" spans="1:15" ht="30" x14ac:dyDescent="0.25">
      <c r="A27" s="2">
        <v>145</v>
      </c>
      <c r="B27" s="2"/>
      <c r="C27" s="2" t="s">
        <v>15</v>
      </c>
      <c r="D27" s="9" t="s">
        <v>157</v>
      </c>
      <c r="E27" s="2"/>
      <c r="F27" s="2"/>
      <c r="G27" s="2"/>
      <c r="H27" s="2" t="s">
        <v>20</v>
      </c>
      <c r="I27" s="2"/>
      <c r="J27" s="3">
        <v>4</v>
      </c>
      <c r="K27" s="3"/>
      <c r="L27" s="3">
        <f t="shared" si="0"/>
        <v>0</v>
      </c>
      <c r="M27" s="3">
        <f t="shared" si="1"/>
        <v>0</v>
      </c>
      <c r="N27" s="3"/>
      <c r="O27" s="3">
        <f t="shared" si="2"/>
        <v>0</v>
      </c>
    </row>
    <row r="28" spans="1:15" ht="30" x14ac:dyDescent="0.25">
      <c r="A28" s="2">
        <v>146</v>
      </c>
      <c r="B28" s="2"/>
      <c r="C28" s="2" t="s">
        <v>15</v>
      </c>
      <c r="D28" s="9" t="s">
        <v>158</v>
      </c>
      <c r="E28" s="2"/>
      <c r="F28" s="2"/>
      <c r="G28" s="2"/>
      <c r="H28" s="2" t="s">
        <v>20</v>
      </c>
      <c r="I28" s="2"/>
      <c r="J28" s="3">
        <v>8</v>
      </c>
      <c r="K28" s="3"/>
      <c r="L28" s="3">
        <f t="shared" si="0"/>
        <v>0</v>
      </c>
      <c r="M28" s="3">
        <f t="shared" si="1"/>
        <v>0</v>
      </c>
      <c r="N28" s="3"/>
      <c r="O28" s="3">
        <f t="shared" si="2"/>
        <v>0</v>
      </c>
    </row>
    <row r="29" spans="1:15" ht="30" x14ac:dyDescent="0.25">
      <c r="A29" s="2">
        <v>147</v>
      </c>
      <c r="B29" s="2"/>
      <c r="C29" s="2" t="s">
        <v>15</v>
      </c>
      <c r="D29" s="9" t="s">
        <v>159</v>
      </c>
      <c r="E29" s="2"/>
      <c r="F29" s="2"/>
      <c r="G29" s="2"/>
      <c r="H29" s="2" t="s">
        <v>20</v>
      </c>
      <c r="I29" s="2"/>
      <c r="J29" s="3">
        <v>4</v>
      </c>
      <c r="K29" s="3"/>
      <c r="L29" s="3">
        <f t="shared" si="0"/>
        <v>0</v>
      </c>
      <c r="M29" s="3">
        <f t="shared" si="1"/>
        <v>0</v>
      </c>
      <c r="N29" s="3"/>
      <c r="O29" s="3">
        <f t="shared" si="2"/>
        <v>0</v>
      </c>
    </row>
    <row r="30" spans="1:15" ht="30" x14ac:dyDescent="0.25">
      <c r="A30" s="2">
        <v>148</v>
      </c>
      <c r="B30" s="2"/>
      <c r="C30" s="2" t="s">
        <v>15</v>
      </c>
      <c r="D30" s="9" t="s">
        <v>160</v>
      </c>
      <c r="E30" s="2"/>
      <c r="F30" s="2"/>
      <c r="G30" s="2"/>
      <c r="H30" s="2" t="s">
        <v>20</v>
      </c>
      <c r="I30" s="2"/>
      <c r="J30" s="3">
        <v>8</v>
      </c>
      <c r="K30" s="3"/>
      <c r="L30" s="3">
        <f t="shared" si="0"/>
        <v>0</v>
      </c>
      <c r="M30" s="3">
        <f t="shared" si="1"/>
        <v>0</v>
      </c>
      <c r="N30" s="3"/>
      <c r="O30" s="3">
        <f t="shared" si="2"/>
        <v>0</v>
      </c>
    </row>
    <row r="31" spans="1:15" ht="45" x14ac:dyDescent="0.25">
      <c r="A31" s="2">
        <v>149</v>
      </c>
      <c r="B31" s="2"/>
      <c r="C31" s="2" t="s">
        <v>15</v>
      </c>
      <c r="D31" s="9" t="s">
        <v>161</v>
      </c>
      <c r="E31" s="2"/>
      <c r="F31" s="2"/>
      <c r="G31" s="2"/>
      <c r="H31" s="2" t="s">
        <v>20</v>
      </c>
      <c r="I31" s="2"/>
      <c r="J31" s="3">
        <v>12</v>
      </c>
      <c r="K31" s="3"/>
      <c r="L31" s="3">
        <f t="shared" si="0"/>
        <v>0</v>
      </c>
      <c r="M31" s="3">
        <f t="shared" si="1"/>
        <v>0</v>
      </c>
      <c r="N31" s="3"/>
      <c r="O31" s="3">
        <f t="shared" si="2"/>
        <v>0</v>
      </c>
    </row>
    <row r="32" spans="1:15" x14ac:dyDescent="0.25">
      <c r="A32" s="2">
        <v>150</v>
      </c>
      <c r="B32" s="2"/>
      <c r="C32" s="2" t="s">
        <v>15</v>
      </c>
      <c r="D32" s="9" t="s">
        <v>162</v>
      </c>
      <c r="E32" s="2"/>
      <c r="F32" s="2"/>
      <c r="G32" s="2"/>
      <c r="H32" s="2" t="s">
        <v>20</v>
      </c>
      <c r="I32" s="2"/>
      <c r="J32" s="3">
        <v>20</v>
      </c>
      <c r="K32" s="3"/>
      <c r="L32" s="3">
        <f t="shared" si="0"/>
        <v>0</v>
      </c>
      <c r="M32" s="3">
        <f t="shared" si="1"/>
        <v>0</v>
      </c>
      <c r="N32" s="3"/>
      <c r="O32" s="3">
        <f t="shared" si="2"/>
        <v>0</v>
      </c>
    </row>
    <row r="33" spans="1:16" x14ac:dyDescent="0.25">
      <c r="A33" s="2">
        <v>151</v>
      </c>
      <c r="B33" s="2"/>
      <c r="C33" s="2" t="s">
        <v>15</v>
      </c>
      <c r="D33" s="9" t="s">
        <v>163</v>
      </c>
      <c r="E33" s="2"/>
      <c r="F33" s="2"/>
      <c r="G33" s="2"/>
      <c r="H33" s="2" t="s">
        <v>20</v>
      </c>
      <c r="I33" s="2"/>
      <c r="J33" s="3">
        <v>2</v>
      </c>
      <c r="K33" s="3"/>
      <c r="L33" s="3">
        <f t="shared" si="0"/>
        <v>0</v>
      </c>
      <c r="M33" s="3">
        <f t="shared" si="1"/>
        <v>0</v>
      </c>
      <c r="N33" s="3"/>
      <c r="O33" s="3">
        <f t="shared" si="2"/>
        <v>0</v>
      </c>
    </row>
    <row r="34" spans="1:16" x14ac:dyDescent="0.25">
      <c r="A34" s="2">
        <v>152</v>
      </c>
      <c r="B34" s="2"/>
      <c r="C34" s="2" t="s">
        <v>15</v>
      </c>
      <c r="D34" s="9" t="s">
        <v>164</v>
      </c>
      <c r="E34" s="2"/>
      <c r="F34" s="2"/>
      <c r="G34" s="2"/>
      <c r="H34" s="2" t="s">
        <v>20</v>
      </c>
      <c r="I34" s="2"/>
      <c r="J34" s="3">
        <v>2</v>
      </c>
      <c r="K34" s="3"/>
      <c r="L34" s="3">
        <f t="shared" si="0"/>
        <v>0</v>
      </c>
      <c r="M34" s="3">
        <f t="shared" si="1"/>
        <v>0</v>
      </c>
      <c r="N34" s="3"/>
      <c r="O34" s="3">
        <f t="shared" si="2"/>
        <v>0</v>
      </c>
    </row>
    <row r="35" spans="1:16" x14ac:dyDescent="0.25">
      <c r="A35" s="2">
        <v>153</v>
      </c>
      <c r="B35" s="2"/>
      <c r="C35" s="2" t="s">
        <v>15</v>
      </c>
      <c r="D35" s="9" t="s">
        <v>165</v>
      </c>
      <c r="E35" s="2"/>
      <c r="F35" s="2"/>
      <c r="G35" s="2"/>
      <c r="H35" s="2" t="s">
        <v>20</v>
      </c>
      <c r="I35" s="2"/>
      <c r="J35" s="3">
        <v>20</v>
      </c>
      <c r="K35" s="3"/>
      <c r="L35" s="3">
        <f t="shared" si="0"/>
        <v>0</v>
      </c>
      <c r="M35" s="3">
        <f t="shared" si="1"/>
        <v>0</v>
      </c>
      <c r="N35" s="3"/>
      <c r="O35" s="3">
        <f t="shared" si="2"/>
        <v>0</v>
      </c>
    </row>
    <row r="36" spans="1:16" ht="30" x14ac:dyDescent="0.25">
      <c r="A36" s="2">
        <v>154</v>
      </c>
      <c r="B36" s="2"/>
      <c r="C36" s="2" t="s">
        <v>15</v>
      </c>
      <c r="D36" s="9" t="s">
        <v>153</v>
      </c>
      <c r="E36" s="2"/>
      <c r="F36" s="2"/>
      <c r="G36" s="2"/>
      <c r="H36" s="2" t="s">
        <v>20</v>
      </c>
      <c r="I36" s="2"/>
      <c r="J36" s="3">
        <v>2</v>
      </c>
      <c r="K36" s="3"/>
      <c r="L36" s="3">
        <f t="shared" si="0"/>
        <v>0</v>
      </c>
      <c r="M36" s="3">
        <f t="shared" si="1"/>
        <v>0</v>
      </c>
      <c r="N36" s="3"/>
      <c r="O36" s="3">
        <f t="shared" si="2"/>
        <v>0</v>
      </c>
    </row>
    <row r="37" spans="1:16" ht="30" x14ac:dyDescent="0.25">
      <c r="A37" s="2">
        <v>155</v>
      </c>
      <c r="B37" s="2"/>
      <c r="C37" s="2" t="s">
        <v>15</v>
      </c>
      <c r="D37" s="9" t="s">
        <v>166</v>
      </c>
      <c r="E37" s="2"/>
      <c r="F37" s="2"/>
      <c r="G37" s="2"/>
      <c r="H37" s="2" t="s">
        <v>136</v>
      </c>
      <c r="I37" s="2"/>
      <c r="J37" s="3">
        <v>2</v>
      </c>
      <c r="K37" s="3"/>
      <c r="L37" s="3">
        <f t="shared" si="0"/>
        <v>0</v>
      </c>
      <c r="M37" s="3">
        <f t="shared" si="1"/>
        <v>0</v>
      </c>
      <c r="N37" s="3"/>
      <c r="O37" s="3">
        <f t="shared" si="2"/>
        <v>0</v>
      </c>
    </row>
    <row r="38" spans="1:16" x14ac:dyDescent="0.25">
      <c r="I38" t="s">
        <v>52</v>
      </c>
      <c r="J38" s="3"/>
      <c r="K38" s="3"/>
      <c r="L38" s="3"/>
      <c r="M38" s="3">
        <f>SUM(M4:M37)</f>
        <v>0</v>
      </c>
      <c r="N38" s="3"/>
      <c r="O38" s="3">
        <f>SUM(O4:O37)</f>
        <v>0</v>
      </c>
      <c r="P38"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0"/>
  <sheetViews>
    <sheetView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167</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30" x14ac:dyDescent="0.25">
      <c r="A4" s="2">
        <v>156</v>
      </c>
      <c r="B4" s="2"/>
      <c r="C4" s="2" t="s">
        <v>15</v>
      </c>
      <c r="D4" s="9" t="s">
        <v>168</v>
      </c>
      <c r="E4" s="2"/>
      <c r="F4" s="2"/>
      <c r="G4" s="2"/>
      <c r="H4" s="2" t="s">
        <v>136</v>
      </c>
      <c r="I4" s="2"/>
      <c r="J4" s="3">
        <v>10</v>
      </c>
      <c r="K4" s="3"/>
      <c r="L4" s="3">
        <f t="shared" ref="L4:L35" si="0">K4*((100+N4)/100)</f>
        <v>0</v>
      </c>
      <c r="M4" s="3">
        <f t="shared" ref="M4:M35" si="1">J4*K4</f>
        <v>0</v>
      </c>
      <c r="N4" s="3"/>
      <c r="O4" s="3">
        <f t="shared" ref="O4:O35" si="2">J4*L4</f>
        <v>0</v>
      </c>
    </row>
    <row r="5" spans="1:15" ht="30" x14ac:dyDescent="0.25">
      <c r="A5" s="2">
        <v>157</v>
      </c>
      <c r="B5" s="2"/>
      <c r="C5" s="2" t="s">
        <v>15</v>
      </c>
      <c r="D5" s="9" t="s">
        <v>169</v>
      </c>
      <c r="E5" s="2"/>
      <c r="F5" s="2"/>
      <c r="G5" s="2"/>
      <c r="H5" s="2" t="s">
        <v>136</v>
      </c>
      <c r="I5" s="2"/>
      <c r="J5" s="3">
        <v>10</v>
      </c>
      <c r="K5" s="3"/>
      <c r="L5" s="3">
        <f t="shared" si="0"/>
        <v>0</v>
      </c>
      <c r="M5" s="3">
        <f t="shared" si="1"/>
        <v>0</v>
      </c>
      <c r="N5" s="3"/>
      <c r="O5" s="3">
        <f t="shared" si="2"/>
        <v>0</v>
      </c>
    </row>
    <row r="6" spans="1:15" ht="45" x14ac:dyDescent="0.25">
      <c r="A6" s="2">
        <v>158</v>
      </c>
      <c r="B6" s="2"/>
      <c r="C6" s="2" t="s">
        <v>15</v>
      </c>
      <c r="D6" s="9" t="s">
        <v>170</v>
      </c>
      <c r="E6" s="2"/>
      <c r="F6" s="2"/>
      <c r="G6" s="2"/>
      <c r="H6" s="2" t="s">
        <v>136</v>
      </c>
      <c r="I6" s="2"/>
      <c r="J6" s="3">
        <v>10</v>
      </c>
      <c r="K6" s="3"/>
      <c r="L6" s="3">
        <f t="shared" si="0"/>
        <v>0</v>
      </c>
      <c r="M6" s="3">
        <f t="shared" si="1"/>
        <v>0</v>
      </c>
      <c r="N6" s="3"/>
      <c r="O6" s="3">
        <f t="shared" si="2"/>
        <v>0</v>
      </c>
    </row>
    <row r="7" spans="1:15" ht="45" x14ac:dyDescent="0.25">
      <c r="A7" s="2">
        <v>159</v>
      </c>
      <c r="B7" s="2"/>
      <c r="C7" s="2" t="s">
        <v>15</v>
      </c>
      <c r="D7" s="9" t="s">
        <v>171</v>
      </c>
      <c r="E7" s="2"/>
      <c r="F7" s="2"/>
      <c r="G7" s="2"/>
      <c r="H7" s="2" t="s">
        <v>136</v>
      </c>
      <c r="I7" s="2"/>
      <c r="J7" s="3">
        <v>1</v>
      </c>
      <c r="K7" s="3"/>
      <c r="L7" s="3">
        <f t="shared" si="0"/>
        <v>0</v>
      </c>
      <c r="M7" s="3">
        <f t="shared" si="1"/>
        <v>0</v>
      </c>
      <c r="N7" s="3"/>
      <c r="O7" s="3">
        <f t="shared" si="2"/>
        <v>0</v>
      </c>
    </row>
    <row r="8" spans="1:15" ht="30" x14ac:dyDescent="0.25">
      <c r="A8" s="2">
        <v>160</v>
      </c>
      <c r="B8" s="2"/>
      <c r="C8" s="2" t="s">
        <v>15</v>
      </c>
      <c r="D8" s="9" t="s">
        <v>172</v>
      </c>
      <c r="E8" s="2"/>
      <c r="F8" s="2"/>
      <c r="G8" s="2"/>
      <c r="H8" s="2" t="s">
        <v>136</v>
      </c>
      <c r="I8" s="2"/>
      <c r="J8" s="3">
        <v>1</v>
      </c>
      <c r="K8" s="3"/>
      <c r="L8" s="3">
        <f t="shared" si="0"/>
        <v>0</v>
      </c>
      <c r="M8" s="3">
        <f t="shared" si="1"/>
        <v>0</v>
      </c>
      <c r="N8" s="3"/>
      <c r="O8" s="3">
        <f t="shared" si="2"/>
        <v>0</v>
      </c>
    </row>
    <row r="9" spans="1:15" ht="75" x14ac:dyDescent="0.25">
      <c r="A9" s="2">
        <v>161</v>
      </c>
      <c r="B9" s="2"/>
      <c r="C9" s="2" t="s">
        <v>15</v>
      </c>
      <c r="D9" s="9" t="s">
        <v>173</v>
      </c>
      <c r="E9" s="2"/>
      <c r="F9" s="2"/>
      <c r="G9" s="2"/>
      <c r="H9" s="2" t="s">
        <v>136</v>
      </c>
      <c r="I9" s="2"/>
      <c r="J9" s="3">
        <v>8</v>
      </c>
      <c r="K9" s="3"/>
      <c r="L9" s="3">
        <f t="shared" si="0"/>
        <v>0</v>
      </c>
      <c r="M9" s="3">
        <f t="shared" si="1"/>
        <v>0</v>
      </c>
      <c r="N9" s="3"/>
      <c r="O9" s="3">
        <f t="shared" si="2"/>
        <v>0</v>
      </c>
    </row>
    <row r="10" spans="1:15" ht="60" x14ac:dyDescent="0.25">
      <c r="A10" s="2">
        <v>162</v>
      </c>
      <c r="B10" s="2"/>
      <c r="C10" s="2" t="s">
        <v>15</v>
      </c>
      <c r="D10" s="9" t="s">
        <v>174</v>
      </c>
      <c r="E10" s="2"/>
      <c r="F10" s="2"/>
      <c r="G10" s="2"/>
      <c r="H10" s="2" t="s">
        <v>136</v>
      </c>
      <c r="I10" s="2"/>
      <c r="J10" s="3">
        <v>1</v>
      </c>
      <c r="K10" s="3"/>
      <c r="L10" s="3">
        <f t="shared" si="0"/>
        <v>0</v>
      </c>
      <c r="M10" s="3">
        <f t="shared" si="1"/>
        <v>0</v>
      </c>
      <c r="N10" s="3"/>
      <c r="O10" s="3">
        <f t="shared" si="2"/>
        <v>0</v>
      </c>
    </row>
    <row r="11" spans="1:15" ht="45" x14ac:dyDescent="0.25">
      <c r="A11" s="2">
        <v>163</v>
      </c>
      <c r="B11" s="2"/>
      <c r="C11" s="2" t="s">
        <v>15</v>
      </c>
      <c r="D11" s="9" t="s">
        <v>175</v>
      </c>
      <c r="E11" s="2"/>
      <c r="F11" s="2"/>
      <c r="G11" s="2"/>
      <c r="H11" s="2" t="s">
        <v>136</v>
      </c>
      <c r="I11" s="2"/>
      <c r="J11" s="3">
        <v>2</v>
      </c>
      <c r="K11" s="3"/>
      <c r="L11" s="3">
        <f t="shared" si="0"/>
        <v>0</v>
      </c>
      <c r="M11" s="3">
        <f t="shared" si="1"/>
        <v>0</v>
      </c>
      <c r="N11" s="3"/>
      <c r="O11" s="3">
        <f t="shared" si="2"/>
        <v>0</v>
      </c>
    </row>
    <row r="12" spans="1:15" ht="45" x14ac:dyDescent="0.25">
      <c r="A12" s="2">
        <v>164</v>
      </c>
      <c r="B12" s="2"/>
      <c r="C12" s="2" t="s">
        <v>15</v>
      </c>
      <c r="D12" s="9" t="s">
        <v>176</v>
      </c>
      <c r="E12" s="2"/>
      <c r="F12" s="2"/>
      <c r="G12" s="2"/>
      <c r="H12" s="2" t="s">
        <v>136</v>
      </c>
      <c r="I12" s="2"/>
      <c r="J12" s="3">
        <v>2</v>
      </c>
      <c r="K12" s="3"/>
      <c r="L12" s="3">
        <f t="shared" si="0"/>
        <v>0</v>
      </c>
      <c r="M12" s="3">
        <f t="shared" si="1"/>
        <v>0</v>
      </c>
      <c r="N12" s="3"/>
      <c r="O12" s="3">
        <f t="shared" si="2"/>
        <v>0</v>
      </c>
    </row>
    <row r="13" spans="1:15" ht="60" x14ac:dyDescent="0.25">
      <c r="A13" s="2">
        <v>165</v>
      </c>
      <c r="B13" s="2"/>
      <c r="C13" s="2" t="s">
        <v>15</v>
      </c>
      <c r="D13" s="9" t="s">
        <v>177</v>
      </c>
      <c r="E13" s="2"/>
      <c r="F13" s="2"/>
      <c r="G13" s="2"/>
      <c r="H13" s="2" t="s">
        <v>136</v>
      </c>
      <c r="I13" s="2"/>
      <c r="J13" s="3">
        <v>20</v>
      </c>
      <c r="K13" s="3"/>
      <c r="L13" s="3">
        <f t="shared" si="0"/>
        <v>0</v>
      </c>
      <c r="M13" s="3">
        <f t="shared" si="1"/>
        <v>0</v>
      </c>
      <c r="N13" s="3"/>
      <c r="O13" s="3">
        <f t="shared" si="2"/>
        <v>0</v>
      </c>
    </row>
    <row r="14" spans="1:15" ht="45" x14ac:dyDescent="0.25">
      <c r="A14" s="2">
        <v>166</v>
      </c>
      <c r="B14" s="2"/>
      <c r="C14" s="2" t="s">
        <v>15</v>
      </c>
      <c r="D14" s="9" t="s">
        <v>178</v>
      </c>
      <c r="E14" s="2"/>
      <c r="F14" s="2"/>
      <c r="G14" s="2"/>
      <c r="H14" s="2" t="s">
        <v>136</v>
      </c>
      <c r="I14" s="2"/>
      <c r="J14" s="3">
        <v>1</v>
      </c>
      <c r="K14" s="3"/>
      <c r="L14" s="3">
        <f t="shared" si="0"/>
        <v>0</v>
      </c>
      <c r="M14" s="3">
        <f t="shared" si="1"/>
        <v>0</v>
      </c>
      <c r="N14" s="3"/>
      <c r="O14" s="3">
        <f t="shared" si="2"/>
        <v>0</v>
      </c>
    </row>
    <row r="15" spans="1:15" ht="75" x14ac:dyDescent="0.25">
      <c r="A15" s="2">
        <v>167</v>
      </c>
      <c r="B15" s="2"/>
      <c r="C15" s="2" t="s">
        <v>15</v>
      </c>
      <c r="D15" s="9" t="s">
        <v>179</v>
      </c>
      <c r="E15" s="2"/>
      <c r="F15" s="2"/>
      <c r="G15" s="2"/>
      <c r="H15" s="2" t="s">
        <v>136</v>
      </c>
      <c r="I15" s="2"/>
      <c r="J15" s="3">
        <v>10</v>
      </c>
      <c r="K15" s="3"/>
      <c r="L15" s="3">
        <f t="shared" si="0"/>
        <v>0</v>
      </c>
      <c r="M15" s="3">
        <f t="shared" si="1"/>
        <v>0</v>
      </c>
      <c r="N15" s="3"/>
      <c r="O15" s="3">
        <f t="shared" si="2"/>
        <v>0</v>
      </c>
    </row>
    <row r="16" spans="1:15" ht="60" x14ac:dyDescent="0.25">
      <c r="A16" s="2">
        <v>168</v>
      </c>
      <c r="B16" s="2"/>
      <c r="C16" s="2" t="s">
        <v>15</v>
      </c>
      <c r="D16" s="9" t="s">
        <v>180</v>
      </c>
      <c r="E16" s="2"/>
      <c r="F16" s="2"/>
      <c r="G16" s="2"/>
      <c r="H16" s="2" t="s">
        <v>136</v>
      </c>
      <c r="I16" s="2"/>
      <c r="J16" s="3">
        <v>10</v>
      </c>
      <c r="K16" s="3"/>
      <c r="L16" s="3">
        <f t="shared" si="0"/>
        <v>0</v>
      </c>
      <c r="M16" s="3">
        <f t="shared" si="1"/>
        <v>0</v>
      </c>
      <c r="N16" s="3"/>
      <c r="O16" s="3">
        <f t="shared" si="2"/>
        <v>0</v>
      </c>
    </row>
    <row r="17" spans="1:15" ht="90" x14ac:dyDescent="0.25">
      <c r="A17" s="2">
        <v>169</v>
      </c>
      <c r="B17" s="2"/>
      <c r="C17" s="2" t="s">
        <v>15</v>
      </c>
      <c r="D17" s="9" t="s">
        <v>181</v>
      </c>
      <c r="E17" s="2"/>
      <c r="F17" s="2"/>
      <c r="G17" s="2"/>
      <c r="H17" s="2" t="s">
        <v>136</v>
      </c>
      <c r="I17" s="2"/>
      <c r="J17" s="3">
        <v>5</v>
      </c>
      <c r="K17" s="3"/>
      <c r="L17" s="3">
        <f t="shared" si="0"/>
        <v>0</v>
      </c>
      <c r="M17" s="3">
        <f t="shared" si="1"/>
        <v>0</v>
      </c>
      <c r="N17" s="3"/>
      <c r="O17" s="3">
        <f t="shared" si="2"/>
        <v>0</v>
      </c>
    </row>
    <row r="18" spans="1:15" ht="60" x14ac:dyDescent="0.25">
      <c r="A18" s="2">
        <v>170</v>
      </c>
      <c r="B18" s="2"/>
      <c r="C18" s="2" t="s">
        <v>15</v>
      </c>
      <c r="D18" s="9" t="s">
        <v>182</v>
      </c>
      <c r="E18" s="2"/>
      <c r="F18" s="2"/>
      <c r="G18" s="2"/>
      <c r="H18" s="2" t="s">
        <v>136</v>
      </c>
      <c r="I18" s="2"/>
      <c r="J18" s="3">
        <v>5</v>
      </c>
      <c r="K18" s="3"/>
      <c r="L18" s="3">
        <f t="shared" si="0"/>
        <v>0</v>
      </c>
      <c r="M18" s="3">
        <f t="shared" si="1"/>
        <v>0</v>
      </c>
      <c r="N18" s="3"/>
      <c r="O18" s="3">
        <f t="shared" si="2"/>
        <v>0</v>
      </c>
    </row>
    <row r="19" spans="1:15" ht="75" x14ac:dyDescent="0.25">
      <c r="A19" s="2">
        <v>171</v>
      </c>
      <c r="B19" s="2"/>
      <c r="C19" s="2" t="s">
        <v>15</v>
      </c>
      <c r="D19" s="9" t="s">
        <v>183</v>
      </c>
      <c r="E19" s="2"/>
      <c r="F19" s="2"/>
      <c r="G19" s="2"/>
      <c r="H19" s="2" t="s">
        <v>136</v>
      </c>
      <c r="I19" s="2"/>
      <c r="J19" s="3">
        <v>1</v>
      </c>
      <c r="K19" s="3"/>
      <c r="L19" s="3">
        <f t="shared" si="0"/>
        <v>0</v>
      </c>
      <c r="M19" s="3">
        <f t="shared" si="1"/>
        <v>0</v>
      </c>
      <c r="N19" s="3"/>
      <c r="O19" s="3">
        <f t="shared" si="2"/>
        <v>0</v>
      </c>
    </row>
    <row r="20" spans="1:15" ht="45" x14ac:dyDescent="0.25">
      <c r="A20" s="2">
        <v>172</v>
      </c>
      <c r="B20" s="2"/>
      <c r="C20" s="2" t="s">
        <v>15</v>
      </c>
      <c r="D20" s="9" t="s">
        <v>184</v>
      </c>
      <c r="E20" s="2"/>
      <c r="F20" s="2"/>
      <c r="G20" s="2"/>
      <c r="H20" s="2" t="s">
        <v>20</v>
      </c>
      <c r="I20" s="2"/>
      <c r="J20" s="3">
        <v>1</v>
      </c>
      <c r="K20" s="3"/>
      <c r="L20" s="3">
        <f t="shared" si="0"/>
        <v>0</v>
      </c>
      <c r="M20" s="3">
        <f t="shared" si="1"/>
        <v>0</v>
      </c>
      <c r="N20" s="3"/>
      <c r="O20" s="3">
        <f t="shared" si="2"/>
        <v>0</v>
      </c>
    </row>
    <row r="21" spans="1:15" ht="60" x14ac:dyDescent="0.25">
      <c r="A21" s="2">
        <v>173</v>
      </c>
      <c r="B21" s="2"/>
      <c r="C21" s="2" t="s">
        <v>15</v>
      </c>
      <c r="D21" s="9" t="s">
        <v>185</v>
      </c>
      <c r="E21" s="2"/>
      <c r="F21" s="2"/>
      <c r="G21" s="2"/>
      <c r="H21" s="2" t="s">
        <v>136</v>
      </c>
      <c r="I21" s="2"/>
      <c r="J21" s="3">
        <v>1</v>
      </c>
      <c r="K21" s="3"/>
      <c r="L21" s="3">
        <f t="shared" si="0"/>
        <v>0</v>
      </c>
      <c r="M21" s="3">
        <f t="shared" si="1"/>
        <v>0</v>
      </c>
      <c r="N21" s="3"/>
      <c r="O21" s="3">
        <f t="shared" si="2"/>
        <v>0</v>
      </c>
    </row>
    <row r="22" spans="1:15" ht="45" x14ac:dyDescent="0.25">
      <c r="A22" s="2">
        <v>174</v>
      </c>
      <c r="B22" s="2"/>
      <c r="C22" s="2" t="s">
        <v>15</v>
      </c>
      <c r="D22" s="9" t="s">
        <v>186</v>
      </c>
      <c r="E22" s="2"/>
      <c r="F22" s="2"/>
      <c r="G22" s="2"/>
      <c r="H22" s="2" t="s">
        <v>136</v>
      </c>
      <c r="I22" s="2"/>
      <c r="J22" s="3">
        <v>2</v>
      </c>
      <c r="K22" s="3"/>
      <c r="L22" s="3">
        <f t="shared" si="0"/>
        <v>0</v>
      </c>
      <c r="M22" s="3">
        <f t="shared" si="1"/>
        <v>0</v>
      </c>
      <c r="N22" s="3"/>
      <c r="O22" s="3">
        <f t="shared" si="2"/>
        <v>0</v>
      </c>
    </row>
    <row r="23" spans="1:15" ht="45" x14ac:dyDescent="0.25">
      <c r="A23" s="2">
        <v>175</v>
      </c>
      <c r="B23" s="2"/>
      <c r="C23" s="2" t="s">
        <v>15</v>
      </c>
      <c r="D23" s="9" t="s">
        <v>187</v>
      </c>
      <c r="E23" s="2"/>
      <c r="F23" s="2"/>
      <c r="G23" s="2"/>
      <c r="H23" s="2" t="s">
        <v>136</v>
      </c>
      <c r="I23" s="2"/>
      <c r="J23" s="3">
        <v>15</v>
      </c>
      <c r="K23" s="3"/>
      <c r="L23" s="3">
        <f t="shared" si="0"/>
        <v>0</v>
      </c>
      <c r="M23" s="3">
        <f t="shared" si="1"/>
        <v>0</v>
      </c>
      <c r="N23" s="3"/>
      <c r="O23" s="3">
        <f t="shared" si="2"/>
        <v>0</v>
      </c>
    </row>
    <row r="24" spans="1:15" ht="60" x14ac:dyDescent="0.25">
      <c r="A24" s="2">
        <v>176</v>
      </c>
      <c r="B24" s="2"/>
      <c r="C24" s="2" t="s">
        <v>15</v>
      </c>
      <c r="D24" s="9" t="s">
        <v>188</v>
      </c>
      <c r="E24" s="2"/>
      <c r="F24" s="2"/>
      <c r="G24" s="2"/>
      <c r="H24" s="2" t="s">
        <v>136</v>
      </c>
      <c r="I24" s="2"/>
      <c r="J24" s="3">
        <v>2</v>
      </c>
      <c r="K24" s="3"/>
      <c r="L24" s="3">
        <f t="shared" si="0"/>
        <v>0</v>
      </c>
      <c r="M24" s="3">
        <f t="shared" si="1"/>
        <v>0</v>
      </c>
      <c r="N24" s="3"/>
      <c r="O24" s="3">
        <f t="shared" si="2"/>
        <v>0</v>
      </c>
    </row>
    <row r="25" spans="1:15" ht="30" x14ac:dyDescent="0.25">
      <c r="A25" s="2">
        <v>177</v>
      </c>
      <c r="B25" s="2"/>
      <c r="C25" s="2" t="s">
        <v>15</v>
      </c>
      <c r="D25" s="9" t="s">
        <v>189</v>
      </c>
      <c r="E25" s="2"/>
      <c r="F25" s="2"/>
      <c r="G25" s="2"/>
      <c r="H25" s="2" t="s">
        <v>136</v>
      </c>
      <c r="I25" s="2"/>
      <c r="J25" s="3">
        <v>2</v>
      </c>
      <c r="K25" s="3"/>
      <c r="L25" s="3">
        <f t="shared" si="0"/>
        <v>0</v>
      </c>
      <c r="M25" s="3">
        <f t="shared" si="1"/>
        <v>0</v>
      </c>
      <c r="N25" s="3"/>
      <c r="O25" s="3">
        <f t="shared" si="2"/>
        <v>0</v>
      </c>
    </row>
    <row r="26" spans="1:15" ht="135" x14ac:dyDescent="0.25">
      <c r="A26" s="2">
        <v>178</v>
      </c>
      <c r="B26" s="2"/>
      <c r="C26" s="2" t="s">
        <v>15</v>
      </c>
      <c r="D26" s="9" t="s">
        <v>190</v>
      </c>
      <c r="E26" s="2"/>
      <c r="F26" s="2"/>
      <c r="G26" s="2"/>
      <c r="H26" s="2" t="s">
        <v>136</v>
      </c>
      <c r="I26" s="2"/>
      <c r="J26" s="3">
        <v>1</v>
      </c>
      <c r="K26" s="3"/>
      <c r="L26" s="3">
        <f t="shared" si="0"/>
        <v>0</v>
      </c>
      <c r="M26" s="3">
        <f t="shared" si="1"/>
        <v>0</v>
      </c>
      <c r="N26" s="3"/>
      <c r="O26" s="3">
        <f t="shared" si="2"/>
        <v>0</v>
      </c>
    </row>
    <row r="27" spans="1:15" ht="60" x14ac:dyDescent="0.25">
      <c r="A27" s="2">
        <v>179</v>
      </c>
      <c r="B27" s="2"/>
      <c r="C27" s="2" t="s">
        <v>15</v>
      </c>
      <c r="D27" s="9" t="s">
        <v>191</v>
      </c>
      <c r="E27" s="2"/>
      <c r="F27" s="2"/>
      <c r="G27" s="2"/>
      <c r="H27" s="2" t="s">
        <v>20</v>
      </c>
      <c r="I27" s="2"/>
      <c r="J27" s="3">
        <v>4</v>
      </c>
      <c r="K27" s="3"/>
      <c r="L27" s="3">
        <f t="shared" si="0"/>
        <v>0</v>
      </c>
      <c r="M27" s="3">
        <f t="shared" si="1"/>
        <v>0</v>
      </c>
      <c r="N27" s="3"/>
      <c r="O27" s="3">
        <f t="shared" si="2"/>
        <v>0</v>
      </c>
    </row>
    <row r="28" spans="1:15" ht="45" x14ac:dyDescent="0.25">
      <c r="A28" s="2">
        <v>180</v>
      </c>
      <c r="B28" s="2"/>
      <c r="C28" s="2" t="s">
        <v>15</v>
      </c>
      <c r="D28" s="9" t="s">
        <v>192</v>
      </c>
      <c r="E28" s="2"/>
      <c r="F28" s="2"/>
      <c r="G28" s="2"/>
      <c r="H28" s="2" t="s">
        <v>136</v>
      </c>
      <c r="I28" s="2"/>
      <c r="J28" s="3">
        <v>2</v>
      </c>
      <c r="K28" s="3"/>
      <c r="L28" s="3">
        <f t="shared" si="0"/>
        <v>0</v>
      </c>
      <c r="M28" s="3">
        <f t="shared" si="1"/>
        <v>0</v>
      </c>
      <c r="N28" s="3"/>
      <c r="O28" s="3">
        <f t="shared" si="2"/>
        <v>0</v>
      </c>
    </row>
    <row r="29" spans="1:15" x14ac:dyDescent="0.25">
      <c r="A29" s="2">
        <v>181</v>
      </c>
      <c r="B29" s="2"/>
      <c r="C29" s="2" t="s">
        <v>15</v>
      </c>
      <c r="D29" s="9" t="s">
        <v>193</v>
      </c>
      <c r="E29" s="2"/>
      <c r="F29" s="2"/>
      <c r="G29" s="2"/>
      <c r="H29" s="2" t="s">
        <v>20</v>
      </c>
      <c r="I29" s="2"/>
      <c r="J29" s="3">
        <v>50</v>
      </c>
      <c r="K29" s="3"/>
      <c r="L29" s="3">
        <f t="shared" si="0"/>
        <v>0</v>
      </c>
      <c r="M29" s="3">
        <f t="shared" si="1"/>
        <v>0</v>
      </c>
      <c r="N29" s="3"/>
      <c r="O29" s="3">
        <f t="shared" si="2"/>
        <v>0</v>
      </c>
    </row>
    <row r="30" spans="1:15" x14ac:dyDescent="0.25">
      <c r="A30" s="2">
        <v>182</v>
      </c>
      <c r="B30" s="2"/>
      <c r="C30" s="2" t="s">
        <v>15</v>
      </c>
      <c r="D30" s="9" t="s">
        <v>194</v>
      </c>
      <c r="E30" s="2"/>
      <c r="F30" s="2"/>
      <c r="G30" s="2"/>
      <c r="H30" s="2" t="s">
        <v>20</v>
      </c>
      <c r="I30" s="2"/>
      <c r="J30" s="3">
        <v>10</v>
      </c>
      <c r="K30" s="3"/>
      <c r="L30" s="3">
        <f t="shared" si="0"/>
        <v>0</v>
      </c>
      <c r="M30" s="3">
        <f t="shared" si="1"/>
        <v>0</v>
      </c>
      <c r="N30" s="3"/>
      <c r="O30" s="3">
        <f t="shared" si="2"/>
        <v>0</v>
      </c>
    </row>
    <row r="31" spans="1:15" x14ac:dyDescent="0.25">
      <c r="A31" s="2">
        <v>183</v>
      </c>
      <c r="B31" s="2"/>
      <c r="C31" s="2" t="s">
        <v>15</v>
      </c>
      <c r="D31" s="9" t="s">
        <v>195</v>
      </c>
      <c r="E31" s="2"/>
      <c r="F31" s="2"/>
      <c r="G31" s="2"/>
      <c r="H31" s="2" t="s">
        <v>20</v>
      </c>
      <c r="I31" s="2"/>
      <c r="J31" s="3">
        <v>250</v>
      </c>
      <c r="K31" s="3"/>
      <c r="L31" s="3">
        <f t="shared" si="0"/>
        <v>0</v>
      </c>
      <c r="M31" s="3">
        <f t="shared" si="1"/>
        <v>0</v>
      </c>
      <c r="N31" s="3"/>
      <c r="O31" s="3">
        <f t="shared" si="2"/>
        <v>0</v>
      </c>
    </row>
    <row r="32" spans="1:15" x14ac:dyDescent="0.25">
      <c r="A32" s="2">
        <v>184</v>
      </c>
      <c r="B32" s="2"/>
      <c r="C32" s="2" t="s">
        <v>15</v>
      </c>
      <c r="D32" s="9" t="s">
        <v>196</v>
      </c>
      <c r="E32" s="2"/>
      <c r="F32" s="2"/>
      <c r="G32" s="2"/>
      <c r="H32" s="2" t="s">
        <v>20</v>
      </c>
      <c r="I32" s="2"/>
      <c r="J32" s="3">
        <v>10</v>
      </c>
      <c r="K32" s="3"/>
      <c r="L32" s="3">
        <f t="shared" si="0"/>
        <v>0</v>
      </c>
      <c r="M32" s="3">
        <f t="shared" si="1"/>
        <v>0</v>
      </c>
      <c r="N32" s="3"/>
      <c r="O32" s="3">
        <f t="shared" si="2"/>
        <v>0</v>
      </c>
    </row>
    <row r="33" spans="1:15" ht="75" x14ac:dyDescent="0.25">
      <c r="A33" s="2">
        <v>185</v>
      </c>
      <c r="B33" s="2"/>
      <c r="C33" s="2" t="s">
        <v>15</v>
      </c>
      <c r="D33" s="9" t="s">
        <v>197</v>
      </c>
      <c r="E33" s="2"/>
      <c r="F33" s="2"/>
      <c r="G33" s="2"/>
      <c r="H33" s="2" t="s">
        <v>20</v>
      </c>
      <c r="I33" s="2"/>
      <c r="J33" s="3">
        <v>1</v>
      </c>
      <c r="K33" s="3"/>
      <c r="L33" s="3">
        <f t="shared" si="0"/>
        <v>0</v>
      </c>
      <c r="M33" s="3">
        <f t="shared" si="1"/>
        <v>0</v>
      </c>
      <c r="N33" s="3"/>
      <c r="O33" s="3">
        <f t="shared" si="2"/>
        <v>0</v>
      </c>
    </row>
    <row r="34" spans="1:15" ht="90" x14ac:dyDescent="0.25">
      <c r="A34" s="2">
        <v>186</v>
      </c>
      <c r="B34" s="2"/>
      <c r="C34" s="2" t="s">
        <v>15</v>
      </c>
      <c r="D34" s="9" t="s">
        <v>198</v>
      </c>
      <c r="E34" s="2"/>
      <c r="F34" s="2"/>
      <c r="G34" s="2"/>
      <c r="H34" s="2" t="s">
        <v>136</v>
      </c>
      <c r="I34" s="2"/>
      <c r="J34" s="3">
        <v>5</v>
      </c>
      <c r="K34" s="3"/>
      <c r="L34" s="3">
        <f t="shared" si="0"/>
        <v>0</v>
      </c>
      <c r="M34" s="3">
        <f t="shared" si="1"/>
        <v>0</v>
      </c>
      <c r="N34" s="3"/>
      <c r="O34" s="3">
        <f t="shared" si="2"/>
        <v>0</v>
      </c>
    </row>
    <row r="35" spans="1:15" x14ac:dyDescent="0.25">
      <c r="A35" s="2">
        <v>187</v>
      </c>
      <c r="B35" s="2"/>
      <c r="C35" s="2" t="s">
        <v>15</v>
      </c>
      <c r="D35" s="9" t="s">
        <v>199</v>
      </c>
      <c r="E35" s="2"/>
      <c r="F35" s="2"/>
      <c r="G35" s="2"/>
      <c r="H35" s="2" t="s">
        <v>20</v>
      </c>
      <c r="I35" s="2"/>
      <c r="J35" s="3">
        <v>30</v>
      </c>
      <c r="K35" s="3"/>
      <c r="L35" s="3">
        <f t="shared" si="0"/>
        <v>0</v>
      </c>
      <c r="M35" s="3">
        <f t="shared" si="1"/>
        <v>0</v>
      </c>
      <c r="N35" s="3"/>
      <c r="O35" s="3">
        <f t="shared" si="2"/>
        <v>0</v>
      </c>
    </row>
    <row r="36" spans="1:15" ht="30" x14ac:dyDescent="0.25">
      <c r="A36" s="2">
        <v>188</v>
      </c>
      <c r="B36" s="2"/>
      <c r="C36" s="2" t="s">
        <v>15</v>
      </c>
      <c r="D36" s="9" t="s">
        <v>200</v>
      </c>
      <c r="E36" s="2"/>
      <c r="F36" s="2"/>
      <c r="G36" s="2"/>
      <c r="H36" s="2" t="s">
        <v>20</v>
      </c>
      <c r="I36" s="2"/>
      <c r="J36" s="3">
        <v>30</v>
      </c>
      <c r="K36" s="3"/>
      <c r="L36" s="3">
        <f t="shared" ref="L36:L67" si="3">K36*((100+N36)/100)</f>
        <v>0</v>
      </c>
      <c r="M36" s="3">
        <f t="shared" ref="M36:M59" si="4">J36*K36</f>
        <v>0</v>
      </c>
      <c r="N36" s="3"/>
      <c r="O36" s="3">
        <f t="shared" ref="O36:O59" si="5">J36*L36</f>
        <v>0</v>
      </c>
    </row>
    <row r="37" spans="1:15" ht="30" x14ac:dyDescent="0.25">
      <c r="A37" s="2">
        <v>189</v>
      </c>
      <c r="B37" s="2"/>
      <c r="C37" s="2" t="s">
        <v>15</v>
      </c>
      <c r="D37" s="9" t="s">
        <v>201</v>
      </c>
      <c r="E37" s="2"/>
      <c r="F37" s="2"/>
      <c r="G37" s="2"/>
      <c r="H37" s="2" t="s">
        <v>20</v>
      </c>
      <c r="I37" s="2"/>
      <c r="J37" s="3">
        <v>10</v>
      </c>
      <c r="K37" s="3"/>
      <c r="L37" s="3">
        <f t="shared" si="3"/>
        <v>0</v>
      </c>
      <c r="M37" s="3">
        <f t="shared" si="4"/>
        <v>0</v>
      </c>
      <c r="N37" s="3"/>
      <c r="O37" s="3">
        <f t="shared" si="5"/>
        <v>0</v>
      </c>
    </row>
    <row r="38" spans="1:15" ht="30" x14ac:dyDescent="0.25">
      <c r="A38" s="2">
        <v>190</v>
      </c>
      <c r="B38" s="2"/>
      <c r="C38" s="2" t="s">
        <v>15</v>
      </c>
      <c r="D38" s="9" t="s">
        <v>202</v>
      </c>
      <c r="E38" s="2"/>
      <c r="F38" s="2"/>
      <c r="G38" s="2"/>
      <c r="H38" s="2" t="s">
        <v>20</v>
      </c>
      <c r="I38" s="2"/>
      <c r="J38" s="3">
        <v>30</v>
      </c>
      <c r="K38" s="3"/>
      <c r="L38" s="3">
        <f t="shared" si="3"/>
        <v>0</v>
      </c>
      <c r="M38" s="3">
        <f t="shared" si="4"/>
        <v>0</v>
      </c>
      <c r="N38" s="3"/>
      <c r="O38" s="3">
        <f t="shared" si="5"/>
        <v>0</v>
      </c>
    </row>
    <row r="39" spans="1:15" ht="30" x14ac:dyDescent="0.25">
      <c r="A39" s="2">
        <v>191</v>
      </c>
      <c r="B39" s="2"/>
      <c r="C39" s="2" t="s">
        <v>15</v>
      </c>
      <c r="D39" s="9" t="s">
        <v>203</v>
      </c>
      <c r="E39" s="2"/>
      <c r="F39" s="2"/>
      <c r="G39" s="2"/>
      <c r="H39" s="2" t="s">
        <v>20</v>
      </c>
      <c r="I39" s="2"/>
      <c r="J39" s="3">
        <v>30</v>
      </c>
      <c r="K39" s="3"/>
      <c r="L39" s="3">
        <f t="shared" si="3"/>
        <v>0</v>
      </c>
      <c r="M39" s="3">
        <f t="shared" si="4"/>
        <v>0</v>
      </c>
      <c r="N39" s="3"/>
      <c r="O39" s="3">
        <f t="shared" si="5"/>
        <v>0</v>
      </c>
    </row>
    <row r="40" spans="1:15" x14ac:dyDescent="0.25">
      <c r="A40" s="2">
        <v>192</v>
      </c>
      <c r="B40" s="2"/>
      <c r="C40" s="2" t="s">
        <v>15</v>
      </c>
      <c r="D40" s="9" t="s">
        <v>204</v>
      </c>
      <c r="E40" s="2"/>
      <c r="F40" s="2"/>
      <c r="G40" s="2"/>
      <c r="H40" s="2" t="s">
        <v>20</v>
      </c>
      <c r="I40" s="2"/>
      <c r="J40" s="3">
        <v>3</v>
      </c>
      <c r="K40" s="3"/>
      <c r="L40" s="3">
        <f t="shared" si="3"/>
        <v>0</v>
      </c>
      <c r="M40" s="3">
        <f t="shared" si="4"/>
        <v>0</v>
      </c>
      <c r="N40" s="3"/>
      <c r="O40" s="3">
        <f t="shared" si="5"/>
        <v>0</v>
      </c>
    </row>
    <row r="41" spans="1:15" ht="30" x14ac:dyDescent="0.25">
      <c r="A41" s="2">
        <v>193</v>
      </c>
      <c r="B41" s="2"/>
      <c r="C41" s="2" t="s">
        <v>15</v>
      </c>
      <c r="D41" s="9" t="s">
        <v>205</v>
      </c>
      <c r="E41" s="2"/>
      <c r="F41" s="2"/>
      <c r="G41" s="2"/>
      <c r="H41" s="2" t="s">
        <v>20</v>
      </c>
      <c r="I41" s="2"/>
      <c r="J41" s="3">
        <v>10</v>
      </c>
      <c r="K41" s="3"/>
      <c r="L41" s="3">
        <f t="shared" si="3"/>
        <v>0</v>
      </c>
      <c r="M41" s="3">
        <f t="shared" si="4"/>
        <v>0</v>
      </c>
      <c r="N41" s="3"/>
      <c r="O41" s="3">
        <f t="shared" si="5"/>
        <v>0</v>
      </c>
    </row>
    <row r="42" spans="1:15" ht="30" x14ac:dyDescent="0.25">
      <c r="A42" s="2">
        <v>194</v>
      </c>
      <c r="B42" s="2"/>
      <c r="C42" s="2" t="s">
        <v>15</v>
      </c>
      <c r="D42" s="9" t="s">
        <v>206</v>
      </c>
      <c r="E42" s="2"/>
      <c r="F42" s="2"/>
      <c r="G42" s="2"/>
      <c r="H42" s="2" t="s">
        <v>20</v>
      </c>
      <c r="I42" s="2"/>
      <c r="J42" s="3">
        <v>40</v>
      </c>
      <c r="K42" s="3"/>
      <c r="L42" s="3">
        <f t="shared" si="3"/>
        <v>0</v>
      </c>
      <c r="M42" s="3">
        <f t="shared" si="4"/>
        <v>0</v>
      </c>
      <c r="N42" s="3"/>
      <c r="O42" s="3">
        <f t="shared" si="5"/>
        <v>0</v>
      </c>
    </row>
    <row r="43" spans="1:15" x14ac:dyDescent="0.25">
      <c r="A43" s="2">
        <v>195</v>
      </c>
      <c r="B43" s="2"/>
      <c r="C43" s="2" t="s">
        <v>15</v>
      </c>
      <c r="D43" s="9" t="s">
        <v>207</v>
      </c>
      <c r="E43" s="2"/>
      <c r="F43" s="2"/>
      <c r="G43" s="2"/>
      <c r="H43" s="2" t="s">
        <v>20</v>
      </c>
      <c r="I43" s="2"/>
      <c r="J43" s="3">
        <v>3</v>
      </c>
      <c r="K43" s="3"/>
      <c r="L43" s="3">
        <f t="shared" si="3"/>
        <v>0</v>
      </c>
      <c r="M43" s="3">
        <f t="shared" si="4"/>
        <v>0</v>
      </c>
      <c r="N43" s="3"/>
      <c r="O43" s="3">
        <f t="shared" si="5"/>
        <v>0</v>
      </c>
    </row>
    <row r="44" spans="1:15" x14ac:dyDescent="0.25">
      <c r="A44" s="2">
        <v>196</v>
      </c>
      <c r="B44" s="2"/>
      <c r="C44" s="2" t="s">
        <v>15</v>
      </c>
      <c r="D44" s="9" t="s">
        <v>208</v>
      </c>
      <c r="E44" s="2"/>
      <c r="F44" s="2"/>
      <c r="G44" s="2"/>
      <c r="H44" s="2" t="s">
        <v>20</v>
      </c>
      <c r="I44" s="2"/>
      <c r="J44" s="3">
        <v>5</v>
      </c>
      <c r="K44" s="3"/>
      <c r="L44" s="3">
        <f t="shared" si="3"/>
        <v>0</v>
      </c>
      <c r="M44" s="3">
        <f t="shared" si="4"/>
        <v>0</v>
      </c>
      <c r="N44" s="3"/>
      <c r="O44" s="3">
        <f t="shared" si="5"/>
        <v>0</v>
      </c>
    </row>
    <row r="45" spans="1:15" x14ac:dyDescent="0.25">
      <c r="A45" s="2">
        <v>197</v>
      </c>
      <c r="B45" s="2"/>
      <c r="C45" s="2" t="s">
        <v>15</v>
      </c>
      <c r="D45" s="9" t="s">
        <v>209</v>
      </c>
      <c r="E45" s="2"/>
      <c r="F45" s="2"/>
      <c r="G45" s="2"/>
      <c r="H45" s="2" t="s">
        <v>20</v>
      </c>
      <c r="I45" s="2"/>
      <c r="J45" s="3">
        <v>10</v>
      </c>
      <c r="K45" s="3"/>
      <c r="L45" s="3">
        <f t="shared" si="3"/>
        <v>0</v>
      </c>
      <c r="M45" s="3">
        <f t="shared" si="4"/>
        <v>0</v>
      </c>
      <c r="N45" s="3"/>
      <c r="O45" s="3">
        <f t="shared" si="5"/>
        <v>0</v>
      </c>
    </row>
    <row r="46" spans="1:15" ht="120" x14ac:dyDescent="0.25">
      <c r="A46" s="2">
        <v>198</v>
      </c>
      <c r="B46" s="2"/>
      <c r="C46" s="2" t="s">
        <v>15</v>
      </c>
      <c r="D46" s="9" t="s">
        <v>210</v>
      </c>
      <c r="E46" s="2"/>
      <c r="F46" s="2"/>
      <c r="G46" s="2"/>
      <c r="H46" s="2" t="s">
        <v>136</v>
      </c>
      <c r="I46" s="2"/>
      <c r="J46" s="3">
        <v>10</v>
      </c>
      <c r="K46" s="3"/>
      <c r="L46" s="3">
        <f t="shared" si="3"/>
        <v>0</v>
      </c>
      <c r="M46" s="3">
        <f t="shared" si="4"/>
        <v>0</v>
      </c>
      <c r="N46" s="3"/>
      <c r="O46" s="3">
        <f t="shared" si="5"/>
        <v>0</v>
      </c>
    </row>
    <row r="47" spans="1:15" ht="135" x14ac:dyDescent="0.25">
      <c r="A47" s="2">
        <v>199</v>
      </c>
      <c r="B47" s="2"/>
      <c r="C47" s="2" t="s">
        <v>15</v>
      </c>
      <c r="D47" s="9" t="s">
        <v>211</v>
      </c>
      <c r="E47" s="2"/>
      <c r="F47" s="2"/>
      <c r="G47" s="2"/>
      <c r="H47" s="2" t="s">
        <v>136</v>
      </c>
      <c r="I47" s="2"/>
      <c r="J47" s="3">
        <v>10</v>
      </c>
      <c r="K47" s="3"/>
      <c r="L47" s="3">
        <f t="shared" si="3"/>
        <v>0</v>
      </c>
      <c r="M47" s="3">
        <f t="shared" si="4"/>
        <v>0</v>
      </c>
      <c r="N47" s="3"/>
      <c r="O47" s="3">
        <f t="shared" si="5"/>
        <v>0</v>
      </c>
    </row>
    <row r="48" spans="1:15" ht="105" x14ac:dyDescent="0.25">
      <c r="A48" s="2">
        <v>200</v>
      </c>
      <c r="B48" s="2"/>
      <c r="C48" s="2" t="s">
        <v>15</v>
      </c>
      <c r="D48" s="9" t="s">
        <v>212</v>
      </c>
      <c r="E48" s="2"/>
      <c r="F48" s="2"/>
      <c r="G48" s="2"/>
      <c r="H48" s="2" t="s">
        <v>136</v>
      </c>
      <c r="I48" s="2"/>
      <c r="J48" s="3">
        <v>10</v>
      </c>
      <c r="K48" s="3"/>
      <c r="L48" s="3">
        <f t="shared" si="3"/>
        <v>0</v>
      </c>
      <c r="M48" s="3">
        <f t="shared" si="4"/>
        <v>0</v>
      </c>
      <c r="N48" s="3"/>
      <c r="O48" s="3">
        <f t="shared" si="5"/>
        <v>0</v>
      </c>
    </row>
    <row r="49" spans="1:16" ht="135" x14ac:dyDescent="0.25">
      <c r="A49" s="2">
        <v>201</v>
      </c>
      <c r="B49" s="2"/>
      <c r="C49" s="2" t="s">
        <v>15</v>
      </c>
      <c r="D49" s="9" t="s">
        <v>213</v>
      </c>
      <c r="E49" s="2"/>
      <c r="F49" s="2"/>
      <c r="G49" s="2"/>
      <c r="H49" s="2" t="s">
        <v>136</v>
      </c>
      <c r="I49" s="2"/>
      <c r="J49" s="3">
        <v>1</v>
      </c>
      <c r="K49" s="3"/>
      <c r="L49" s="3">
        <f t="shared" si="3"/>
        <v>0</v>
      </c>
      <c r="M49" s="3">
        <f t="shared" si="4"/>
        <v>0</v>
      </c>
      <c r="N49" s="3"/>
      <c r="O49" s="3">
        <f t="shared" si="5"/>
        <v>0</v>
      </c>
    </row>
    <row r="50" spans="1:16" ht="30" x14ac:dyDescent="0.25">
      <c r="A50" s="2">
        <v>202</v>
      </c>
      <c r="B50" s="2"/>
      <c r="C50" s="2" t="s">
        <v>15</v>
      </c>
      <c r="D50" s="9" t="s">
        <v>214</v>
      </c>
      <c r="E50" s="2"/>
      <c r="F50" s="2"/>
      <c r="G50" s="2"/>
      <c r="H50" s="2" t="s">
        <v>20</v>
      </c>
      <c r="I50" s="2"/>
      <c r="J50" s="3">
        <v>1</v>
      </c>
      <c r="K50" s="3"/>
      <c r="L50" s="3">
        <f t="shared" si="3"/>
        <v>0</v>
      </c>
      <c r="M50" s="3">
        <f t="shared" si="4"/>
        <v>0</v>
      </c>
      <c r="N50" s="3"/>
      <c r="O50" s="3">
        <f t="shared" si="5"/>
        <v>0</v>
      </c>
    </row>
    <row r="51" spans="1:16" ht="75" x14ac:dyDescent="0.25">
      <c r="A51" s="2">
        <v>203</v>
      </c>
      <c r="B51" s="2"/>
      <c r="C51" s="2" t="s">
        <v>15</v>
      </c>
      <c r="D51" s="9" t="s">
        <v>215</v>
      </c>
      <c r="E51" s="2"/>
      <c r="F51" s="2"/>
      <c r="G51" s="2"/>
      <c r="H51" s="2" t="s">
        <v>20</v>
      </c>
      <c r="I51" s="2"/>
      <c r="J51" s="3">
        <v>2</v>
      </c>
      <c r="K51" s="3"/>
      <c r="L51" s="3">
        <f t="shared" si="3"/>
        <v>0</v>
      </c>
      <c r="M51" s="3">
        <f t="shared" si="4"/>
        <v>0</v>
      </c>
      <c r="N51" s="3"/>
      <c r="O51" s="3">
        <f t="shared" si="5"/>
        <v>0</v>
      </c>
    </row>
    <row r="52" spans="1:16" x14ac:dyDescent="0.25">
      <c r="A52" s="2">
        <v>204</v>
      </c>
      <c r="B52" s="2"/>
      <c r="C52" s="2" t="s">
        <v>15</v>
      </c>
      <c r="D52" s="9" t="s">
        <v>216</v>
      </c>
      <c r="E52" s="2"/>
      <c r="F52" s="2"/>
      <c r="G52" s="2"/>
      <c r="H52" s="2" t="s">
        <v>20</v>
      </c>
      <c r="I52" s="2"/>
      <c r="J52" s="3">
        <v>50</v>
      </c>
      <c r="K52" s="3"/>
      <c r="L52" s="3">
        <f t="shared" si="3"/>
        <v>0</v>
      </c>
      <c r="M52" s="3">
        <f t="shared" si="4"/>
        <v>0</v>
      </c>
      <c r="N52" s="3"/>
      <c r="O52" s="3">
        <f t="shared" si="5"/>
        <v>0</v>
      </c>
    </row>
    <row r="53" spans="1:16" ht="120" x14ac:dyDescent="0.25">
      <c r="A53" s="2">
        <v>205</v>
      </c>
      <c r="B53" s="2"/>
      <c r="C53" s="2" t="s">
        <v>15</v>
      </c>
      <c r="D53" s="9" t="s">
        <v>217</v>
      </c>
      <c r="E53" s="2"/>
      <c r="F53" s="2"/>
      <c r="G53" s="2"/>
      <c r="H53" s="2" t="s">
        <v>136</v>
      </c>
      <c r="I53" s="2"/>
      <c r="J53" s="3">
        <v>3</v>
      </c>
      <c r="K53" s="3"/>
      <c r="L53" s="3">
        <f t="shared" si="3"/>
        <v>0</v>
      </c>
      <c r="M53" s="3">
        <f t="shared" si="4"/>
        <v>0</v>
      </c>
      <c r="N53" s="3"/>
      <c r="O53" s="3">
        <f t="shared" si="5"/>
        <v>0</v>
      </c>
    </row>
    <row r="54" spans="1:16" ht="60" x14ac:dyDescent="0.25">
      <c r="A54" s="2">
        <v>206</v>
      </c>
      <c r="B54" s="2"/>
      <c r="C54" s="2" t="s">
        <v>15</v>
      </c>
      <c r="D54" s="9" t="s">
        <v>218</v>
      </c>
      <c r="E54" s="2"/>
      <c r="F54" s="2"/>
      <c r="G54" s="2"/>
      <c r="H54" s="2" t="s">
        <v>136</v>
      </c>
      <c r="I54" s="2"/>
      <c r="J54" s="3">
        <v>5</v>
      </c>
      <c r="K54" s="3"/>
      <c r="L54" s="3">
        <f t="shared" si="3"/>
        <v>0</v>
      </c>
      <c r="M54" s="3">
        <f t="shared" si="4"/>
        <v>0</v>
      </c>
      <c r="N54" s="3"/>
      <c r="O54" s="3">
        <f t="shared" si="5"/>
        <v>0</v>
      </c>
    </row>
    <row r="55" spans="1:16" ht="45" x14ac:dyDescent="0.25">
      <c r="A55" s="2">
        <v>207</v>
      </c>
      <c r="B55" s="2"/>
      <c r="C55" s="2" t="s">
        <v>15</v>
      </c>
      <c r="D55" s="9" t="s">
        <v>219</v>
      </c>
      <c r="E55" s="2"/>
      <c r="F55" s="2"/>
      <c r="G55" s="2"/>
      <c r="H55" s="2" t="s">
        <v>136</v>
      </c>
      <c r="I55" s="2"/>
      <c r="J55" s="3">
        <v>10</v>
      </c>
      <c r="K55" s="3"/>
      <c r="L55" s="3">
        <f t="shared" si="3"/>
        <v>0</v>
      </c>
      <c r="M55" s="3">
        <f t="shared" si="4"/>
        <v>0</v>
      </c>
      <c r="N55" s="3"/>
      <c r="O55" s="3">
        <f t="shared" si="5"/>
        <v>0</v>
      </c>
    </row>
    <row r="56" spans="1:16" ht="45" x14ac:dyDescent="0.25">
      <c r="A56" s="2">
        <v>208</v>
      </c>
      <c r="B56" s="2"/>
      <c r="C56" s="2" t="s">
        <v>15</v>
      </c>
      <c r="D56" s="9" t="s">
        <v>220</v>
      </c>
      <c r="E56" s="2"/>
      <c r="F56" s="2"/>
      <c r="G56" s="2"/>
      <c r="H56" s="2" t="s">
        <v>136</v>
      </c>
      <c r="I56" s="2"/>
      <c r="J56" s="3">
        <v>5</v>
      </c>
      <c r="K56" s="3"/>
      <c r="L56" s="3">
        <f t="shared" si="3"/>
        <v>0</v>
      </c>
      <c r="M56" s="3">
        <f t="shared" si="4"/>
        <v>0</v>
      </c>
      <c r="N56" s="3"/>
      <c r="O56" s="3">
        <f t="shared" si="5"/>
        <v>0</v>
      </c>
    </row>
    <row r="57" spans="1:16" ht="60" x14ac:dyDescent="0.25">
      <c r="A57" s="2">
        <v>209</v>
      </c>
      <c r="B57" s="2"/>
      <c r="C57" s="2" t="s">
        <v>15</v>
      </c>
      <c r="D57" s="9" t="s">
        <v>221</v>
      </c>
      <c r="E57" s="2"/>
      <c r="F57" s="2"/>
      <c r="G57" s="2"/>
      <c r="H57" s="2" t="s">
        <v>136</v>
      </c>
      <c r="I57" s="2"/>
      <c r="J57" s="3">
        <v>5</v>
      </c>
      <c r="K57" s="3"/>
      <c r="L57" s="3">
        <f t="shared" si="3"/>
        <v>0</v>
      </c>
      <c r="M57" s="3">
        <f t="shared" si="4"/>
        <v>0</v>
      </c>
      <c r="N57" s="3"/>
      <c r="O57" s="3">
        <f t="shared" si="5"/>
        <v>0</v>
      </c>
    </row>
    <row r="58" spans="1:16" ht="30" x14ac:dyDescent="0.25">
      <c r="A58" s="2">
        <v>210</v>
      </c>
      <c r="B58" s="2"/>
      <c r="C58" s="2" t="s">
        <v>15</v>
      </c>
      <c r="D58" s="9" t="s">
        <v>222</v>
      </c>
      <c r="E58" s="2"/>
      <c r="F58" s="2"/>
      <c r="G58" s="2"/>
      <c r="H58" s="2" t="s">
        <v>136</v>
      </c>
      <c r="I58" s="2"/>
      <c r="J58" s="3">
        <v>1</v>
      </c>
      <c r="K58" s="3"/>
      <c r="L58" s="3">
        <f t="shared" si="3"/>
        <v>0</v>
      </c>
      <c r="M58" s="3">
        <f t="shared" si="4"/>
        <v>0</v>
      </c>
      <c r="N58" s="3"/>
      <c r="O58" s="3">
        <f t="shared" si="5"/>
        <v>0</v>
      </c>
    </row>
    <row r="59" spans="1:16" ht="45" x14ac:dyDescent="0.25">
      <c r="A59" s="2">
        <v>211</v>
      </c>
      <c r="B59" s="2"/>
      <c r="C59" s="2" t="s">
        <v>15</v>
      </c>
      <c r="D59" s="9" t="s">
        <v>223</v>
      </c>
      <c r="E59" s="2"/>
      <c r="F59" s="2"/>
      <c r="G59" s="2"/>
      <c r="H59" s="2" t="s">
        <v>136</v>
      </c>
      <c r="I59" s="2"/>
      <c r="J59" s="3">
        <v>1</v>
      </c>
      <c r="K59" s="3"/>
      <c r="L59" s="3">
        <f t="shared" si="3"/>
        <v>0</v>
      </c>
      <c r="M59" s="3">
        <f t="shared" si="4"/>
        <v>0</v>
      </c>
      <c r="N59" s="3"/>
      <c r="O59" s="3">
        <f t="shared" si="5"/>
        <v>0</v>
      </c>
    </row>
    <row r="60" spans="1:16" x14ac:dyDescent="0.25">
      <c r="I60" t="s">
        <v>52</v>
      </c>
      <c r="J60" s="3"/>
      <c r="K60" s="3"/>
      <c r="L60" s="3"/>
      <c r="M60" s="3">
        <f>SUM(M4:M59)</f>
        <v>0</v>
      </c>
      <c r="N60" s="3"/>
      <c r="O60" s="3">
        <f>SUM(O4:O59)</f>
        <v>0</v>
      </c>
      <c r="P60"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9"/>
  <sheetViews>
    <sheetView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6" ht="18.75" x14ac:dyDescent="0.3">
      <c r="F1" s="1" t="s">
        <v>224</v>
      </c>
    </row>
    <row r="2" spans="1:16"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6" x14ac:dyDescent="0.25">
      <c r="A3" s="6">
        <v>1</v>
      </c>
      <c r="B3" s="6">
        <v>2</v>
      </c>
      <c r="C3" s="7">
        <v>3</v>
      </c>
      <c r="D3" s="6">
        <v>4</v>
      </c>
      <c r="E3" s="6">
        <v>5</v>
      </c>
      <c r="F3" s="6">
        <v>6</v>
      </c>
      <c r="G3" s="6">
        <v>7</v>
      </c>
      <c r="H3" s="6">
        <v>8</v>
      </c>
      <c r="I3" s="6">
        <v>9</v>
      </c>
      <c r="J3" s="6">
        <v>10</v>
      </c>
      <c r="K3" s="6">
        <v>11</v>
      </c>
      <c r="L3" s="6">
        <v>12</v>
      </c>
      <c r="M3" s="6">
        <v>13</v>
      </c>
      <c r="N3" s="6">
        <v>14</v>
      </c>
      <c r="O3" s="6">
        <v>15</v>
      </c>
    </row>
    <row r="4" spans="1:16" ht="135" x14ac:dyDescent="0.25">
      <c r="A4" s="2">
        <v>212</v>
      </c>
      <c r="B4" s="2"/>
      <c r="C4" s="2" t="s">
        <v>15</v>
      </c>
      <c r="D4" s="9" t="s">
        <v>225</v>
      </c>
      <c r="E4" s="2"/>
      <c r="F4" s="2"/>
      <c r="G4" s="2"/>
      <c r="H4" s="2" t="s">
        <v>20</v>
      </c>
      <c r="I4" s="2"/>
      <c r="J4" s="3">
        <v>5</v>
      </c>
      <c r="K4" s="3"/>
      <c r="L4" s="3">
        <f>K4*((100+N4)/100)</f>
        <v>0</v>
      </c>
      <c r="M4" s="3">
        <f>J4*K4</f>
        <v>0</v>
      </c>
      <c r="N4" s="3"/>
      <c r="O4" s="3">
        <f>J4*L4</f>
        <v>0</v>
      </c>
    </row>
    <row r="5" spans="1:16" ht="150" x14ac:dyDescent="0.25">
      <c r="A5" s="2">
        <v>213</v>
      </c>
      <c r="B5" s="2"/>
      <c r="C5" s="2" t="s">
        <v>15</v>
      </c>
      <c r="D5" s="9" t="s">
        <v>226</v>
      </c>
      <c r="E5" s="2"/>
      <c r="F5" s="2"/>
      <c r="G5" s="2"/>
      <c r="H5" s="2" t="s">
        <v>20</v>
      </c>
      <c r="I5" s="2"/>
      <c r="J5" s="3">
        <v>5</v>
      </c>
      <c r="K5" s="3"/>
      <c r="L5" s="3">
        <f>K5*((100+N5)/100)</f>
        <v>0</v>
      </c>
      <c r="M5" s="3">
        <f>J5*K5</f>
        <v>0</v>
      </c>
      <c r="N5" s="3"/>
      <c r="O5" s="3">
        <f>J5*L5</f>
        <v>0</v>
      </c>
    </row>
    <row r="6" spans="1:16" ht="45" x14ac:dyDescent="0.25">
      <c r="A6" s="2">
        <v>214</v>
      </c>
      <c r="B6" s="2"/>
      <c r="C6" s="2" t="s">
        <v>15</v>
      </c>
      <c r="D6" s="9" t="s">
        <v>227</v>
      </c>
      <c r="E6" s="2"/>
      <c r="F6" s="2"/>
      <c r="G6" s="2"/>
      <c r="H6" s="2" t="s">
        <v>20</v>
      </c>
      <c r="I6" s="2"/>
      <c r="J6" s="3">
        <v>15</v>
      </c>
      <c r="K6" s="3"/>
      <c r="L6" s="3">
        <f>K6*((100+N6)/100)</f>
        <v>0</v>
      </c>
      <c r="M6" s="3">
        <f>J6*K6</f>
        <v>0</v>
      </c>
      <c r="N6" s="3"/>
      <c r="O6" s="3">
        <f>J6*L6</f>
        <v>0</v>
      </c>
    </row>
    <row r="7" spans="1:16" ht="45" x14ac:dyDescent="0.25">
      <c r="A7" s="2">
        <v>215</v>
      </c>
      <c r="B7" s="2"/>
      <c r="C7" s="2" t="s">
        <v>15</v>
      </c>
      <c r="D7" s="9" t="s">
        <v>228</v>
      </c>
      <c r="E7" s="2"/>
      <c r="F7" s="2"/>
      <c r="G7" s="2"/>
      <c r="H7" s="2" t="s">
        <v>20</v>
      </c>
      <c r="I7" s="2"/>
      <c r="J7" s="3">
        <v>10</v>
      </c>
      <c r="K7" s="3"/>
      <c r="L7" s="3">
        <f>K7*((100+N7)/100)</f>
        <v>0</v>
      </c>
      <c r="M7" s="3">
        <f>J7*K7</f>
        <v>0</v>
      </c>
      <c r="N7" s="3"/>
      <c r="O7" s="3">
        <f>J7*L7</f>
        <v>0</v>
      </c>
    </row>
    <row r="8" spans="1:16" ht="45" x14ac:dyDescent="0.25">
      <c r="A8" s="2">
        <v>216</v>
      </c>
      <c r="B8" s="2"/>
      <c r="C8" s="2" t="s">
        <v>15</v>
      </c>
      <c r="D8" s="9" t="s">
        <v>229</v>
      </c>
      <c r="E8" s="2"/>
      <c r="F8" s="2"/>
      <c r="G8" s="2"/>
      <c r="H8" s="2" t="s">
        <v>20</v>
      </c>
      <c r="I8" s="2"/>
      <c r="J8" s="3">
        <v>10</v>
      </c>
      <c r="K8" s="3"/>
      <c r="L8" s="3">
        <f>K8*((100+N8)/100)</f>
        <v>0</v>
      </c>
      <c r="M8" s="3">
        <f>J8*K8</f>
        <v>0</v>
      </c>
      <c r="N8" s="3"/>
      <c r="O8" s="3">
        <f>J8*L8</f>
        <v>0</v>
      </c>
    </row>
    <row r="9" spans="1:16" x14ac:dyDescent="0.25">
      <c r="I9" t="s">
        <v>52</v>
      </c>
      <c r="J9" s="3"/>
      <c r="K9" s="3"/>
      <c r="L9" s="3"/>
      <c r="M9" s="3">
        <f>SUM(M4:M8)</f>
        <v>0</v>
      </c>
      <c r="N9" s="3"/>
      <c r="O9" s="3">
        <f>SUM(O4:O8)</f>
        <v>0</v>
      </c>
      <c r="P9"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7"/>
  <sheetViews>
    <sheetView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11"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230</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105" x14ac:dyDescent="0.25">
      <c r="A4" s="2">
        <v>217</v>
      </c>
      <c r="B4" s="2"/>
      <c r="C4" s="2" t="s">
        <v>15</v>
      </c>
      <c r="D4" s="9" t="s">
        <v>231</v>
      </c>
      <c r="E4" s="2"/>
      <c r="F4" s="2"/>
      <c r="G4" s="2"/>
      <c r="H4" s="2" t="s">
        <v>20</v>
      </c>
      <c r="I4" s="2"/>
      <c r="J4" s="3">
        <v>8</v>
      </c>
      <c r="K4" s="3"/>
      <c r="L4" s="3">
        <f t="shared" ref="L4:L36" si="0">K4*((100+N4)/100)</f>
        <v>0</v>
      </c>
      <c r="M4" s="3">
        <f t="shared" ref="M4:M36" si="1">J4*K4</f>
        <v>0</v>
      </c>
      <c r="N4" s="3"/>
      <c r="O4" s="3">
        <f t="shared" ref="O4:O36" si="2">J4*L4</f>
        <v>0</v>
      </c>
    </row>
    <row r="5" spans="1:15" ht="45" x14ac:dyDescent="0.25">
      <c r="A5" s="2">
        <v>218</v>
      </c>
      <c r="B5" s="2"/>
      <c r="C5" s="2" t="s">
        <v>15</v>
      </c>
      <c r="D5" s="9" t="s">
        <v>232</v>
      </c>
      <c r="E5" s="2"/>
      <c r="F5" s="2"/>
      <c r="G5" s="2"/>
      <c r="H5" s="2" t="s">
        <v>20</v>
      </c>
      <c r="I5" s="2"/>
      <c r="J5" s="3">
        <v>8</v>
      </c>
      <c r="K5" s="3"/>
      <c r="L5" s="3">
        <f t="shared" si="0"/>
        <v>0</v>
      </c>
      <c r="M5" s="3">
        <f t="shared" si="1"/>
        <v>0</v>
      </c>
      <c r="N5" s="3"/>
      <c r="O5" s="3">
        <f t="shared" si="2"/>
        <v>0</v>
      </c>
    </row>
    <row r="6" spans="1:15" ht="150" x14ac:dyDescent="0.25">
      <c r="A6" s="2">
        <v>219</v>
      </c>
      <c r="B6" s="2"/>
      <c r="C6" s="2" t="s">
        <v>15</v>
      </c>
      <c r="D6" s="9" t="s">
        <v>233</v>
      </c>
      <c r="E6" s="2"/>
      <c r="F6" s="2"/>
      <c r="G6" s="2"/>
      <c r="H6" s="2" t="s">
        <v>20</v>
      </c>
      <c r="I6" s="2"/>
      <c r="J6" s="3">
        <v>8</v>
      </c>
      <c r="K6" s="3"/>
      <c r="L6" s="3">
        <f t="shared" si="0"/>
        <v>0</v>
      </c>
      <c r="M6" s="3">
        <f t="shared" si="1"/>
        <v>0</v>
      </c>
      <c r="N6" s="3"/>
      <c r="O6" s="3">
        <f t="shared" si="2"/>
        <v>0</v>
      </c>
    </row>
    <row r="7" spans="1:15" ht="45" x14ac:dyDescent="0.25">
      <c r="A7" s="2">
        <v>220</v>
      </c>
      <c r="B7" s="2"/>
      <c r="C7" s="2" t="s">
        <v>15</v>
      </c>
      <c r="D7" s="9" t="s">
        <v>234</v>
      </c>
      <c r="E7" s="2"/>
      <c r="F7" s="2"/>
      <c r="G7" s="2"/>
      <c r="H7" s="2" t="s">
        <v>20</v>
      </c>
      <c r="I7" s="2"/>
      <c r="J7" s="3">
        <v>8</v>
      </c>
      <c r="K7" s="3"/>
      <c r="L7" s="3">
        <f t="shared" si="0"/>
        <v>0</v>
      </c>
      <c r="M7" s="3">
        <f t="shared" si="1"/>
        <v>0</v>
      </c>
      <c r="N7" s="3"/>
      <c r="O7" s="3">
        <f t="shared" si="2"/>
        <v>0</v>
      </c>
    </row>
    <row r="8" spans="1:15" ht="30" x14ac:dyDescent="0.25">
      <c r="A8" s="2">
        <v>221</v>
      </c>
      <c r="B8" s="2"/>
      <c r="C8" s="2" t="s">
        <v>15</v>
      </c>
      <c r="D8" s="9" t="s">
        <v>235</v>
      </c>
      <c r="E8" s="2"/>
      <c r="F8" s="2"/>
      <c r="G8" s="2"/>
      <c r="H8" s="2" t="s">
        <v>20</v>
      </c>
      <c r="I8" s="2"/>
      <c r="J8" s="3">
        <v>8</v>
      </c>
      <c r="K8" s="3"/>
      <c r="L8" s="3">
        <f t="shared" si="0"/>
        <v>0</v>
      </c>
      <c r="M8" s="3">
        <f t="shared" si="1"/>
        <v>0</v>
      </c>
      <c r="N8" s="3"/>
      <c r="O8" s="3">
        <f t="shared" si="2"/>
        <v>0</v>
      </c>
    </row>
    <row r="9" spans="1:15" ht="30" x14ac:dyDescent="0.25">
      <c r="A9" s="2">
        <v>222</v>
      </c>
      <c r="B9" s="2"/>
      <c r="C9" s="2" t="s">
        <v>15</v>
      </c>
      <c r="D9" s="9" t="s">
        <v>236</v>
      </c>
      <c r="E9" s="2"/>
      <c r="F9" s="2"/>
      <c r="G9" s="2"/>
      <c r="H9" s="2" t="s">
        <v>20</v>
      </c>
      <c r="I9" s="2"/>
      <c r="J9" s="3">
        <v>4</v>
      </c>
      <c r="K9" s="3"/>
      <c r="L9" s="3">
        <f t="shared" si="0"/>
        <v>0</v>
      </c>
      <c r="M9" s="3">
        <f t="shared" si="1"/>
        <v>0</v>
      </c>
      <c r="N9" s="3"/>
      <c r="O9" s="3">
        <f t="shared" si="2"/>
        <v>0</v>
      </c>
    </row>
    <row r="10" spans="1:15" ht="105" x14ac:dyDescent="0.25">
      <c r="A10" s="2">
        <v>223</v>
      </c>
      <c r="B10" s="2"/>
      <c r="C10" s="2" t="s">
        <v>15</v>
      </c>
      <c r="D10" s="9" t="s">
        <v>237</v>
      </c>
      <c r="E10" s="2"/>
      <c r="F10" s="2"/>
      <c r="G10" s="2"/>
      <c r="H10" s="2" t="s">
        <v>20</v>
      </c>
      <c r="I10" s="2"/>
      <c r="J10" s="3">
        <v>8</v>
      </c>
      <c r="K10" s="3"/>
      <c r="L10" s="3">
        <f t="shared" si="0"/>
        <v>0</v>
      </c>
      <c r="M10" s="3">
        <f t="shared" si="1"/>
        <v>0</v>
      </c>
      <c r="N10" s="3"/>
      <c r="O10" s="3">
        <f t="shared" si="2"/>
        <v>0</v>
      </c>
    </row>
    <row r="11" spans="1:15" ht="60" x14ac:dyDescent="0.25">
      <c r="A11" s="2">
        <v>224</v>
      </c>
      <c r="B11" s="2"/>
      <c r="C11" s="2" t="s">
        <v>15</v>
      </c>
      <c r="D11" s="9" t="s">
        <v>238</v>
      </c>
      <c r="E11" s="2"/>
      <c r="F11" s="2"/>
      <c r="G11" s="2"/>
      <c r="H11" s="2" t="s">
        <v>20</v>
      </c>
      <c r="I11" s="2"/>
      <c r="J11" s="3">
        <v>8</v>
      </c>
      <c r="K11" s="3"/>
      <c r="L11" s="3">
        <f t="shared" si="0"/>
        <v>0</v>
      </c>
      <c r="M11" s="3">
        <f t="shared" si="1"/>
        <v>0</v>
      </c>
      <c r="N11" s="3"/>
      <c r="O11" s="3">
        <f t="shared" si="2"/>
        <v>0</v>
      </c>
    </row>
    <row r="12" spans="1:15" ht="105" x14ac:dyDescent="0.25">
      <c r="A12" s="2">
        <v>225</v>
      </c>
      <c r="B12" s="2"/>
      <c r="C12" s="2" t="s">
        <v>15</v>
      </c>
      <c r="D12" s="9" t="s">
        <v>239</v>
      </c>
      <c r="E12" s="2"/>
      <c r="F12" s="2"/>
      <c r="G12" s="2"/>
      <c r="H12" s="2" t="s">
        <v>20</v>
      </c>
      <c r="I12" s="2"/>
      <c r="J12" s="3">
        <v>8</v>
      </c>
      <c r="K12" s="3"/>
      <c r="L12" s="3">
        <f t="shared" si="0"/>
        <v>0</v>
      </c>
      <c r="M12" s="3">
        <f t="shared" si="1"/>
        <v>0</v>
      </c>
      <c r="N12" s="3"/>
      <c r="O12" s="3">
        <f t="shared" si="2"/>
        <v>0</v>
      </c>
    </row>
    <row r="13" spans="1:15" ht="90" x14ac:dyDescent="0.25">
      <c r="A13" s="2">
        <v>226</v>
      </c>
      <c r="B13" s="2"/>
      <c r="C13" s="2" t="s">
        <v>15</v>
      </c>
      <c r="D13" s="9" t="s">
        <v>240</v>
      </c>
      <c r="E13" s="2"/>
      <c r="F13" s="2"/>
      <c r="G13" s="2"/>
      <c r="H13" s="2" t="s">
        <v>20</v>
      </c>
      <c r="I13" s="2"/>
      <c r="J13" s="3">
        <v>8</v>
      </c>
      <c r="K13" s="3"/>
      <c r="L13" s="3">
        <f t="shared" si="0"/>
        <v>0</v>
      </c>
      <c r="M13" s="3">
        <f t="shared" si="1"/>
        <v>0</v>
      </c>
      <c r="N13" s="3"/>
      <c r="O13" s="3">
        <f t="shared" si="2"/>
        <v>0</v>
      </c>
    </row>
    <row r="14" spans="1:15" ht="60" x14ac:dyDescent="0.25">
      <c r="A14" s="2">
        <v>227</v>
      </c>
      <c r="B14" s="2"/>
      <c r="C14" s="2" t="s">
        <v>15</v>
      </c>
      <c r="D14" s="9" t="s">
        <v>241</v>
      </c>
      <c r="E14" s="2"/>
      <c r="F14" s="2"/>
      <c r="G14" s="2"/>
      <c r="H14" s="2" t="s">
        <v>20</v>
      </c>
      <c r="I14" s="2"/>
      <c r="J14" s="3">
        <v>8</v>
      </c>
      <c r="K14" s="3"/>
      <c r="L14" s="3">
        <f t="shared" si="0"/>
        <v>0</v>
      </c>
      <c r="M14" s="3">
        <f t="shared" si="1"/>
        <v>0</v>
      </c>
      <c r="N14" s="3"/>
      <c r="O14" s="3">
        <f t="shared" si="2"/>
        <v>0</v>
      </c>
    </row>
    <row r="15" spans="1:15" ht="45" x14ac:dyDescent="0.25">
      <c r="A15" s="2">
        <v>228</v>
      </c>
      <c r="B15" s="2"/>
      <c r="C15" s="2" t="s">
        <v>15</v>
      </c>
      <c r="D15" s="9" t="s">
        <v>242</v>
      </c>
      <c r="E15" s="2"/>
      <c r="F15" s="2"/>
      <c r="G15" s="2"/>
      <c r="H15" s="2" t="s">
        <v>20</v>
      </c>
      <c r="I15" s="2"/>
      <c r="J15" s="3">
        <v>8</v>
      </c>
      <c r="K15" s="3"/>
      <c r="L15" s="3">
        <f t="shared" si="0"/>
        <v>0</v>
      </c>
      <c r="M15" s="3">
        <f t="shared" si="1"/>
        <v>0</v>
      </c>
      <c r="N15" s="3"/>
      <c r="O15" s="3">
        <f t="shared" si="2"/>
        <v>0</v>
      </c>
    </row>
    <row r="16" spans="1:15" ht="60" x14ac:dyDescent="0.25">
      <c r="A16" s="2">
        <v>229</v>
      </c>
      <c r="B16" s="2"/>
      <c r="C16" s="2" t="s">
        <v>15</v>
      </c>
      <c r="D16" s="9" t="s">
        <v>243</v>
      </c>
      <c r="E16" s="2"/>
      <c r="F16" s="2"/>
      <c r="G16" s="2"/>
      <c r="H16" s="2" t="s">
        <v>20</v>
      </c>
      <c r="I16" s="2"/>
      <c r="J16" s="3">
        <v>8</v>
      </c>
      <c r="K16" s="3"/>
      <c r="L16" s="3">
        <f t="shared" si="0"/>
        <v>0</v>
      </c>
      <c r="M16" s="3">
        <f t="shared" si="1"/>
        <v>0</v>
      </c>
      <c r="N16" s="3"/>
      <c r="O16" s="3">
        <f t="shared" si="2"/>
        <v>0</v>
      </c>
    </row>
    <row r="17" spans="1:15" ht="45" x14ac:dyDescent="0.25">
      <c r="A17" s="2">
        <v>230</v>
      </c>
      <c r="B17" s="2"/>
      <c r="C17" s="2" t="s">
        <v>15</v>
      </c>
      <c r="D17" s="9" t="s">
        <v>244</v>
      </c>
      <c r="E17" s="2"/>
      <c r="F17" s="2"/>
      <c r="G17" s="2"/>
      <c r="H17" s="2" t="s">
        <v>20</v>
      </c>
      <c r="I17" s="2"/>
      <c r="J17" s="3">
        <v>8</v>
      </c>
      <c r="K17" s="3"/>
      <c r="L17" s="3">
        <f t="shared" si="0"/>
        <v>0</v>
      </c>
      <c r="M17" s="3">
        <f t="shared" si="1"/>
        <v>0</v>
      </c>
      <c r="N17" s="3"/>
      <c r="O17" s="3">
        <f t="shared" si="2"/>
        <v>0</v>
      </c>
    </row>
    <row r="18" spans="1:15" ht="90" x14ac:dyDescent="0.25">
      <c r="A18" s="2">
        <v>231</v>
      </c>
      <c r="B18" s="2"/>
      <c r="C18" s="2" t="s">
        <v>15</v>
      </c>
      <c r="D18" s="9" t="s">
        <v>245</v>
      </c>
      <c r="E18" s="2"/>
      <c r="F18" s="2"/>
      <c r="G18" s="2"/>
      <c r="H18" s="2" t="s">
        <v>20</v>
      </c>
      <c r="I18" s="2"/>
      <c r="J18" s="3">
        <v>8</v>
      </c>
      <c r="K18" s="3"/>
      <c r="L18" s="3">
        <f t="shared" si="0"/>
        <v>0</v>
      </c>
      <c r="M18" s="3">
        <f t="shared" si="1"/>
        <v>0</v>
      </c>
      <c r="N18" s="3"/>
      <c r="O18" s="3">
        <f t="shared" si="2"/>
        <v>0</v>
      </c>
    </row>
    <row r="19" spans="1:15" ht="45" x14ac:dyDescent="0.25">
      <c r="A19" s="2">
        <v>232</v>
      </c>
      <c r="B19" s="2"/>
      <c r="C19" s="2" t="s">
        <v>15</v>
      </c>
      <c r="D19" s="9" t="s">
        <v>246</v>
      </c>
      <c r="E19" s="2"/>
      <c r="F19" s="2"/>
      <c r="G19" s="2"/>
      <c r="H19" s="2" t="s">
        <v>20</v>
      </c>
      <c r="I19" s="2"/>
      <c r="J19" s="3">
        <v>4</v>
      </c>
      <c r="K19" s="3"/>
      <c r="L19" s="3">
        <f t="shared" si="0"/>
        <v>0</v>
      </c>
      <c r="M19" s="3">
        <f t="shared" si="1"/>
        <v>0</v>
      </c>
      <c r="N19" s="3"/>
      <c r="O19" s="3">
        <f t="shared" si="2"/>
        <v>0</v>
      </c>
    </row>
    <row r="20" spans="1:15" ht="45" x14ac:dyDescent="0.25">
      <c r="A20" s="2">
        <v>233</v>
      </c>
      <c r="B20" s="2"/>
      <c r="C20" s="2" t="s">
        <v>15</v>
      </c>
      <c r="D20" s="9" t="s">
        <v>247</v>
      </c>
      <c r="E20" s="2"/>
      <c r="F20" s="2"/>
      <c r="G20" s="2"/>
      <c r="H20" s="2" t="s">
        <v>20</v>
      </c>
      <c r="I20" s="2"/>
      <c r="J20" s="3">
        <v>8</v>
      </c>
      <c r="K20" s="3"/>
      <c r="L20" s="3">
        <f t="shared" si="0"/>
        <v>0</v>
      </c>
      <c r="M20" s="3">
        <f t="shared" si="1"/>
        <v>0</v>
      </c>
      <c r="N20" s="3"/>
      <c r="O20" s="3">
        <f t="shared" si="2"/>
        <v>0</v>
      </c>
    </row>
    <row r="21" spans="1:15" ht="30" x14ac:dyDescent="0.25">
      <c r="A21" s="2">
        <v>234</v>
      </c>
      <c r="B21" s="2"/>
      <c r="C21" s="2" t="s">
        <v>15</v>
      </c>
      <c r="D21" s="9" t="s">
        <v>248</v>
      </c>
      <c r="E21" s="2"/>
      <c r="F21" s="2"/>
      <c r="G21" s="2"/>
      <c r="H21" s="2" t="s">
        <v>20</v>
      </c>
      <c r="I21" s="2"/>
      <c r="J21" s="3">
        <v>8</v>
      </c>
      <c r="K21" s="3"/>
      <c r="L21" s="3">
        <f t="shared" si="0"/>
        <v>0</v>
      </c>
      <c r="M21" s="3">
        <f t="shared" si="1"/>
        <v>0</v>
      </c>
      <c r="N21" s="3"/>
      <c r="O21" s="3">
        <f t="shared" si="2"/>
        <v>0</v>
      </c>
    </row>
    <row r="22" spans="1:15" ht="45" x14ac:dyDescent="0.25">
      <c r="A22" s="2">
        <v>235</v>
      </c>
      <c r="B22" s="2"/>
      <c r="C22" s="2" t="s">
        <v>15</v>
      </c>
      <c r="D22" s="9" t="s">
        <v>249</v>
      </c>
      <c r="E22" s="2"/>
      <c r="F22" s="2"/>
      <c r="G22" s="2"/>
      <c r="H22" s="2" t="s">
        <v>20</v>
      </c>
      <c r="I22" s="2"/>
      <c r="J22" s="3">
        <v>8</v>
      </c>
      <c r="K22" s="3"/>
      <c r="L22" s="3">
        <f t="shared" si="0"/>
        <v>0</v>
      </c>
      <c r="M22" s="3">
        <f t="shared" si="1"/>
        <v>0</v>
      </c>
      <c r="N22" s="3"/>
      <c r="O22" s="3">
        <f t="shared" si="2"/>
        <v>0</v>
      </c>
    </row>
    <row r="23" spans="1:15" ht="45" x14ac:dyDescent="0.25">
      <c r="A23" s="2">
        <v>236</v>
      </c>
      <c r="B23" s="2"/>
      <c r="C23" s="2" t="s">
        <v>15</v>
      </c>
      <c r="D23" s="9" t="s">
        <v>250</v>
      </c>
      <c r="E23" s="2"/>
      <c r="F23" s="2"/>
      <c r="G23" s="2"/>
      <c r="H23" s="2" t="s">
        <v>20</v>
      </c>
      <c r="I23" s="2"/>
      <c r="J23" s="3">
        <v>2</v>
      </c>
      <c r="K23" s="3"/>
      <c r="L23" s="3">
        <f t="shared" si="0"/>
        <v>0</v>
      </c>
      <c r="M23" s="3">
        <f t="shared" si="1"/>
        <v>0</v>
      </c>
      <c r="N23" s="3"/>
      <c r="O23" s="3">
        <f t="shared" si="2"/>
        <v>0</v>
      </c>
    </row>
    <row r="24" spans="1:15" ht="30" x14ac:dyDescent="0.25">
      <c r="A24" s="2">
        <v>237</v>
      </c>
      <c r="B24" s="2"/>
      <c r="C24" s="2" t="s">
        <v>15</v>
      </c>
      <c r="D24" s="9" t="s">
        <v>251</v>
      </c>
      <c r="E24" s="2"/>
      <c r="F24" s="2"/>
      <c r="G24" s="2"/>
      <c r="H24" s="2" t="s">
        <v>20</v>
      </c>
      <c r="I24" s="2"/>
      <c r="J24" s="3">
        <v>2</v>
      </c>
      <c r="K24" s="3"/>
      <c r="L24" s="3">
        <f t="shared" si="0"/>
        <v>0</v>
      </c>
      <c r="M24" s="3">
        <f t="shared" si="1"/>
        <v>0</v>
      </c>
      <c r="N24" s="3"/>
      <c r="O24" s="3">
        <f t="shared" si="2"/>
        <v>0</v>
      </c>
    </row>
    <row r="25" spans="1:15" ht="60" x14ac:dyDescent="0.25">
      <c r="A25" s="2">
        <v>238</v>
      </c>
      <c r="B25" s="2"/>
      <c r="C25" s="2" t="s">
        <v>15</v>
      </c>
      <c r="D25" s="9" t="s">
        <v>252</v>
      </c>
      <c r="E25" s="2"/>
      <c r="F25" s="2"/>
      <c r="G25" s="2"/>
      <c r="H25" s="2" t="s">
        <v>20</v>
      </c>
      <c r="I25" s="2"/>
      <c r="J25" s="3">
        <v>8</v>
      </c>
      <c r="K25" s="3"/>
      <c r="L25" s="3">
        <f t="shared" si="0"/>
        <v>0</v>
      </c>
      <c r="M25" s="3">
        <f t="shared" si="1"/>
        <v>0</v>
      </c>
      <c r="N25" s="3"/>
      <c r="O25" s="3">
        <f t="shared" si="2"/>
        <v>0</v>
      </c>
    </row>
    <row r="26" spans="1:15" ht="30" x14ac:dyDescent="0.25">
      <c r="A26" s="2">
        <v>239</v>
      </c>
      <c r="B26" s="2"/>
      <c r="C26" s="2" t="s">
        <v>15</v>
      </c>
      <c r="D26" s="9" t="s">
        <v>253</v>
      </c>
      <c r="E26" s="2"/>
      <c r="F26" s="2"/>
      <c r="G26" s="2"/>
      <c r="H26" s="2" t="s">
        <v>20</v>
      </c>
      <c r="I26" s="2"/>
      <c r="J26" s="3">
        <v>8</v>
      </c>
      <c r="K26" s="3"/>
      <c r="L26" s="3">
        <f t="shared" si="0"/>
        <v>0</v>
      </c>
      <c r="M26" s="3">
        <f t="shared" si="1"/>
        <v>0</v>
      </c>
      <c r="N26" s="3"/>
      <c r="O26" s="3">
        <f t="shared" si="2"/>
        <v>0</v>
      </c>
    </row>
    <row r="27" spans="1:15" ht="45" x14ac:dyDescent="0.25">
      <c r="A27" s="2">
        <v>240</v>
      </c>
      <c r="B27" s="2"/>
      <c r="C27" s="2" t="s">
        <v>15</v>
      </c>
      <c r="D27" s="9" t="s">
        <v>254</v>
      </c>
      <c r="E27" s="2"/>
      <c r="F27" s="2"/>
      <c r="G27" s="2"/>
      <c r="H27" s="2" t="s">
        <v>20</v>
      </c>
      <c r="I27" s="2"/>
      <c r="J27" s="3">
        <v>8</v>
      </c>
      <c r="K27" s="3"/>
      <c r="L27" s="3">
        <f t="shared" si="0"/>
        <v>0</v>
      </c>
      <c r="M27" s="3">
        <f t="shared" si="1"/>
        <v>0</v>
      </c>
      <c r="N27" s="3"/>
      <c r="O27" s="3">
        <f t="shared" si="2"/>
        <v>0</v>
      </c>
    </row>
    <row r="28" spans="1:15" ht="45" x14ac:dyDescent="0.25">
      <c r="A28" s="2">
        <v>241</v>
      </c>
      <c r="B28" s="2"/>
      <c r="C28" s="2" t="s">
        <v>15</v>
      </c>
      <c r="D28" s="9" t="s">
        <v>249</v>
      </c>
      <c r="E28" s="2"/>
      <c r="F28" s="2"/>
      <c r="G28" s="2"/>
      <c r="H28" s="2" t="s">
        <v>20</v>
      </c>
      <c r="I28" s="2"/>
      <c r="J28" s="3">
        <v>8</v>
      </c>
      <c r="K28" s="3"/>
      <c r="L28" s="3">
        <f t="shared" si="0"/>
        <v>0</v>
      </c>
      <c r="M28" s="3">
        <f t="shared" si="1"/>
        <v>0</v>
      </c>
      <c r="N28" s="3"/>
      <c r="O28" s="3">
        <f t="shared" si="2"/>
        <v>0</v>
      </c>
    </row>
    <row r="29" spans="1:15" ht="30" x14ac:dyDescent="0.25">
      <c r="A29" s="2">
        <v>242</v>
      </c>
      <c r="B29" s="2"/>
      <c r="C29" s="2" t="s">
        <v>15</v>
      </c>
      <c r="D29" s="9" t="s">
        <v>255</v>
      </c>
      <c r="E29" s="2"/>
      <c r="F29" s="2"/>
      <c r="G29" s="2"/>
      <c r="H29" s="2" t="s">
        <v>20</v>
      </c>
      <c r="I29" s="2"/>
      <c r="J29" s="3">
        <v>8</v>
      </c>
      <c r="K29" s="3"/>
      <c r="L29" s="3">
        <f t="shared" si="0"/>
        <v>0</v>
      </c>
      <c r="M29" s="3">
        <f t="shared" si="1"/>
        <v>0</v>
      </c>
      <c r="N29" s="3"/>
      <c r="O29" s="3">
        <f t="shared" si="2"/>
        <v>0</v>
      </c>
    </row>
    <row r="30" spans="1:15" x14ac:dyDescent="0.25">
      <c r="A30" s="2">
        <v>243</v>
      </c>
      <c r="B30" s="2"/>
      <c r="C30" s="2" t="s">
        <v>15</v>
      </c>
      <c r="D30" s="9" t="s">
        <v>256</v>
      </c>
      <c r="E30" s="2"/>
      <c r="F30" s="2"/>
      <c r="G30" s="2"/>
      <c r="H30" s="2" t="s">
        <v>20</v>
      </c>
      <c r="I30" s="2"/>
      <c r="J30" s="3">
        <v>20</v>
      </c>
      <c r="K30" s="3"/>
      <c r="L30" s="3">
        <f t="shared" si="0"/>
        <v>0</v>
      </c>
      <c r="M30" s="3">
        <f t="shared" si="1"/>
        <v>0</v>
      </c>
      <c r="N30" s="3"/>
      <c r="O30" s="3">
        <f t="shared" si="2"/>
        <v>0</v>
      </c>
    </row>
    <row r="31" spans="1:15" ht="60" x14ac:dyDescent="0.25">
      <c r="A31" s="2">
        <v>244</v>
      </c>
      <c r="B31" s="2"/>
      <c r="C31" s="2" t="s">
        <v>15</v>
      </c>
      <c r="D31" s="9" t="s">
        <v>257</v>
      </c>
      <c r="E31" s="2"/>
      <c r="F31" s="2"/>
      <c r="G31" s="2"/>
      <c r="H31" s="2" t="s">
        <v>20</v>
      </c>
      <c r="I31" s="2"/>
      <c r="J31" s="3">
        <v>3</v>
      </c>
      <c r="K31" s="3"/>
      <c r="L31" s="3">
        <f t="shared" si="0"/>
        <v>0</v>
      </c>
      <c r="M31" s="3">
        <f t="shared" si="1"/>
        <v>0</v>
      </c>
      <c r="N31" s="3"/>
      <c r="O31" s="3">
        <f t="shared" si="2"/>
        <v>0</v>
      </c>
    </row>
    <row r="32" spans="1:15" x14ac:dyDescent="0.25">
      <c r="A32" s="2">
        <v>245</v>
      </c>
      <c r="B32" s="2"/>
      <c r="C32" s="2" t="s">
        <v>15</v>
      </c>
      <c r="D32" s="9" t="s">
        <v>258</v>
      </c>
      <c r="E32" s="2"/>
      <c r="F32" s="2"/>
      <c r="G32" s="2"/>
      <c r="H32" s="2" t="s">
        <v>20</v>
      </c>
      <c r="I32" s="2"/>
      <c r="J32" s="3">
        <v>8</v>
      </c>
      <c r="K32" s="3"/>
      <c r="L32" s="3">
        <f t="shared" si="0"/>
        <v>0</v>
      </c>
      <c r="M32" s="3">
        <f t="shared" si="1"/>
        <v>0</v>
      </c>
      <c r="N32" s="3"/>
      <c r="O32" s="3">
        <f t="shared" si="2"/>
        <v>0</v>
      </c>
    </row>
    <row r="33" spans="1:16" x14ac:dyDescent="0.25">
      <c r="A33" s="2">
        <v>246</v>
      </c>
      <c r="B33" s="2"/>
      <c r="C33" s="2" t="s">
        <v>15</v>
      </c>
      <c r="D33" s="9" t="s">
        <v>259</v>
      </c>
      <c r="E33" s="2"/>
      <c r="F33" s="2"/>
      <c r="G33" s="2"/>
      <c r="H33" s="2" t="s">
        <v>20</v>
      </c>
      <c r="I33" s="2"/>
      <c r="J33" s="3">
        <v>8</v>
      </c>
      <c r="K33" s="3"/>
      <c r="L33" s="3">
        <f t="shared" si="0"/>
        <v>0</v>
      </c>
      <c r="M33" s="3">
        <f t="shared" si="1"/>
        <v>0</v>
      </c>
      <c r="N33" s="3"/>
      <c r="O33" s="3">
        <f t="shared" si="2"/>
        <v>0</v>
      </c>
    </row>
    <row r="34" spans="1:16" x14ac:dyDescent="0.25">
      <c r="A34" s="2">
        <v>247</v>
      </c>
      <c r="B34" s="2"/>
      <c r="C34" s="2" t="s">
        <v>15</v>
      </c>
      <c r="D34" s="9" t="s">
        <v>260</v>
      </c>
      <c r="E34" s="2"/>
      <c r="F34" s="2"/>
      <c r="G34" s="2"/>
      <c r="H34" s="2" t="s">
        <v>20</v>
      </c>
      <c r="I34" s="2"/>
      <c r="J34" s="3">
        <v>8</v>
      </c>
      <c r="K34" s="3"/>
      <c r="L34" s="3">
        <f t="shared" si="0"/>
        <v>0</v>
      </c>
      <c r="M34" s="3">
        <f t="shared" si="1"/>
        <v>0</v>
      </c>
      <c r="N34" s="3"/>
      <c r="O34" s="3">
        <f t="shared" si="2"/>
        <v>0</v>
      </c>
    </row>
    <row r="35" spans="1:16" x14ac:dyDescent="0.25">
      <c r="A35" s="2">
        <v>248</v>
      </c>
      <c r="B35" s="2"/>
      <c r="C35" s="2" t="s">
        <v>15</v>
      </c>
      <c r="D35" s="9" t="s">
        <v>261</v>
      </c>
      <c r="E35" s="2"/>
      <c r="F35" s="2"/>
      <c r="G35" s="2"/>
      <c r="H35" s="2" t="s">
        <v>20</v>
      </c>
      <c r="I35" s="2"/>
      <c r="J35" s="3">
        <v>8</v>
      </c>
      <c r="K35" s="3"/>
      <c r="L35" s="3">
        <f t="shared" si="0"/>
        <v>0</v>
      </c>
      <c r="M35" s="3">
        <f t="shared" si="1"/>
        <v>0</v>
      </c>
      <c r="N35" s="3"/>
      <c r="O35" s="3">
        <f t="shared" si="2"/>
        <v>0</v>
      </c>
    </row>
    <row r="36" spans="1:16" ht="75" x14ac:dyDescent="0.25">
      <c r="A36" s="2">
        <v>249</v>
      </c>
      <c r="B36" s="2"/>
      <c r="C36" s="2" t="s">
        <v>15</v>
      </c>
      <c r="D36" s="9" t="s">
        <v>262</v>
      </c>
      <c r="E36" s="2"/>
      <c r="F36" s="2"/>
      <c r="G36" s="2"/>
      <c r="H36" s="2" t="s">
        <v>20</v>
      </c>
      <c r="I36" s="2"/>
      <c r="J36" s="3">
        <v>8</v>
      </c>
      <c r="K36" s="3"/>
      <c r="L36" s="3">
        <f t="shared" si="0"/>
        <v>0</v>
      </c>
      <c r="M36" s="3">
        <f t="shared" si="1"/>
        <v>0</v>
      </c>
      <c r="N36" s="3"/>
      <c r="O36" s="3">
        <f t="shared" si="2"/>
        <v>0</v>
      </c>
    </row>
    <row r="37" spans="1:16" x14ac:dyDescent="0.25">
      <c r="I37" t="s">
        <v>52</v>
      </c>
      <c r="J37" s="3"/>
      <c r="K37" s="3"/>
      <c r="L37" s="3"/>
      <c r="M37" s="3">
        <f>SUM(M4:M36)</f>
        <v>0</v>
      </c>
      <c r="N37" s="3"/>
      <c r="O37" s="3">
        <f>SUM(O4:O36)</f>
        <v>0</v>
      </c>
      <c r="P37"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5"/>
  <sheetViews>
    <sheetView tabSelected="1" topLeftCell="A16" workbookViewId="0">
      <selection activeCell="D2" sqref="D2:D3"/>
    </sheetView>
  </sheetViews>
  <sheetFormatPr defaultRowHeight="15" x14ac:dyDescent="0.25"/>
  <cols>
    <col min="1" max="1" width="4.5703125" bestFit="1" customWidth="1"/>
    <col min="2" max="2" width="9.28515625" customWidth="1"/>
    <col min="3" max="3" width="10.42578125" customWidth="1"/>
    <col min="4" max="4" width="58.7109375" style="8" customWidth="1"/>
    <col min="5" max="5" width="24" customWidth="1"/>
    <col min="6" max="6" width="24.7109375" customWidth="1"/>
    <col min="7" max="7" width="11" customWidth="1"/>
    <col min="8" max="8" width="11.28515625" customWidth="1"/>
    <col min="9" max="9" width="10.7109375" customWidth="1"/>
    <col min="10" max="10" width="9.85546875" customWidth="1"/>
    <col min="11" max="11" width="16.5703125" customWidth="1"/>
    <col min="12" max="12" width="13.28515625" customWidth="1"/>
    <col min="13" max="13" width="13.140625" customWidth="1"/>
    <col min="14" max="14" width="7" bestFit="1" customWidth="1"/>
    <col min="15" max="15" width="15" customWidth="1"/>
  </cols>
  <sheetData>
    <row r="1" spans="1:15" ht="18.75" x14ac:dyDescent="0.3">
      <c r="F1" s="1" t="s">
        <v>263</v>
      </c>
    </row>
    <row r="2" spans="1:15" ht="51" x14ac:dyDescent="0.25">
      <c r="A2" s="5" t="s">
        <v>1</v>
      </c>
      <c r="B2" s="5" t="s">
        <v>2</v>
      </c>
      <c r="C2" s="5" t="s">
        <v>3</v>
      </c>
      <c r="D2" s="10" t="s">
        <v>4</v>
      </c>
      <c r="E2" s="5" t="s">
        <v>5</v>
      </c>
      <c r="F2" s="5" t="s">
        <v>6</v>
      </c>
      <c r="G2" s="5" t="s">
        <v>7</v>
      </c>
      <c r="H2" s="5" t="s">
        <v>8</v>
      </c>
      <c r="I2" s="5" t="s">
        <v>9</v>
      </c>
      <c r="J2" s="5" t="s">
        <v>10</v>
      </c>
      <c r="K2" s="5" t="s">
        <v>310</v>
      </c>
      <c r="L2" s="5" t="s">
        <v>11</v>
      </c>
      <c r="M2" s="5" t="s">
        <v>12</v>
      </c>
      <c r="N2" s="5" t="s">
        <v>13</v>
      </c>
      <c r="O2" s="5" t="s">
        <v>14</v>
      </c>
    </row>
    <row r="3" spans="1:15" x14ac:dyDescent="0.25">
      <c r="A3" s="6">
        <v>1</v>
      </c>
      <c r="B3" s="6">
        <v>2</v>
      </c>
      <c r="C3" s="7">
        <v>3</v>
      </c>
      <c r="D3" s="6">
        <v>4</v>
      </c>
      <c r="E3" s="6">
        <v>5</v>
      </c>
      <c r="F3" s="6">
        <v>6</v>
      </c>
      <c r="G3" s="6">
        <v>7</v>
      </c>
      <c r="H3" s="6">
        <v>8</v>
      </c>
      <c r="I3" s="6">
        <v>9</v>
      </c>
      <c r="J3" s="6">
        <v>10</v>
      </c>
      <c r="K3" s="6">
        <v>11</v>
      </c>
      <c r="L3" s="6">
        <v>12</v>
      </c>
      <c r="M3" s="6">
        <v>13</v>
      </c>
      <c r="N3" s="6">
        <v>14</v>
      </c>
      <c r="O3" s="6">
        <v>15</v>
      </c>
    </row>
    <row r="4" spans="1:15" ht="75" x14ac:dyDescent="0.25">
      <c r="A4" s="2">
        <v>250</v>
      </c>
      <c r="B4" s="2"/>
      <c r="C4" s="2" t="s">
        <v>15</v>
      </c>
      <c r="D4" s="9" t="s">
        <v>264</v>
      </c>
      <c r="E4" s="2"/>
      <c r="F4" s="2"/>
      <c r="G4" s="2"/>
      <c r="H4" s="2" t="s">
        <v>20</v>
      </c>
      <c r="I4" s="2"/>
      <c r="J4" s="3">
        <v>8</v>
      </c>
      <c r="K4" s="3"/>
      <c r="L4" s="3">
        <f t="shared" ref="L4:L35" si="0">K4*((100+N4)/100)</f>
        <v>0</v>
      </c>
      <c r="M4" s="3">
        <f t="shared" ref="M4:M35" si="1">J4*K4</f>
        <v>0</v>
      </c>
      <c r="N4" s="3"/>
      <c r="O4" s="3">
        <f t="shared" ref="O4:O35" si="2">J4*L4</f>
        <v>0</v>
      </c>
    </row>
    <row r="5" spans="1:15" ht="45" x14ac:dyDescent="0.25">
      <c r="A5" s="2">
        <v>251</v>
      </c>
      <c r="B5" s="2"/>
      <c r="C5" s="2" t="s">
        <v>15</v>
      </c>
      <c r="D5" s="9" t="s">
        <v>265</v>
      </c>
      <c r="E5" s="2"/>
      <c r="F5" s="2"/>
      <c r="G5" s="2"/>
      <c r="H5" s="2" t="s">
        <v>20</v>
      </c>
      <c r="I5" s="2"/>
      <c r="J5" s="3">
        <v>8</v>
      </c>
      <c r="K5" s="3"/>
      <c r="L5" s="3">
        <f t="shared" si="0"/>
        <v>0</v>
      </c>
      <c r="M5" s="3">
        <f t="shared" si="1"/>
        <v>0</v>
      </c>
      <c r="N5" s="3"/>
      <c r="O5" s="3">
        <f t="shared" si="2"/>
        <v>0</v>
      </c>
    </row>
    <row r="6" spans="1:15" ht="75" x14ac:dyDescent="0.25">
      <c r="A6" s="2">
        <v>252</v>
      </c>
      <c r="B6" s="2"/>
      <c r="C6" s="2" t="s">
        <v>15</v>
      </c>
      <c r="D6" s="9" t="s">
        <v>266</v>
      </c>
      <c r="E6" s="2"/>
      <c r="F6" s="2"/>
      <c r="G6" s="2"/>
      <c r="H6" s="2" t="s">
        <v>20</v>
      </c>
      <c r="I6" s="2"/>
      <c r="J6" s="3">
        <v>8</v>
      </c>
      <c r="K6" s="3"/>
      <c r="L6" s="3">
        <f t="shared" si="0"/>
        <v>0</v>
      </c>
      <c r="M6" s="3">
        <f t="shared" si="1"/>
        <v>0</v>
      </c>
      <c r="N6" s="3"/>
      <c r="O6" s="3">
        <f t="shared" si="2"/>
        <v>0</v>
      </c>
    </row>
    <row r="7" spans="1:15" ht="90" x14ac:dyDescent="0.25">
      <c r="A7" s="2">
        <v>253</v>
      </c>
      <c r="B7" s="2"/>
      <c r="C7" s="2" t="s">
        <v>15</v>
      </c>
      <c r="D7" s="9" t="s">
        <v>267</v>
      </c>
      <c r="E7" s="2"/>
      <c r="F7" s="2"/>
      <c r="G7" s="2"/>
      <c r="H7" s="2" t="s">
        <v>20</v>
      </c>
      <c r="I7" s="2"/>
      <c r="J7" s="3">
        <v>4</v>
      </c>
      <c r="K7" s="3"/>
      <c r="L7" s="3">
        <f t="shared" si="0"/>
        <v>0</v>
      </c>
      <c r="M7" s="3">
        <f t="shared" si="1"/>
        <v>0</v>
      </c>
      <c r="N7" s="3"/>
      <c r="O7" s="3">
        <f t="shared" si="2"/>
        <v>0</v>
      </c>
    </row>
    <row r="8" spans="1:15" ht="45" x14ac:dyDescent="0.25">
      <c r="A8" s="2">
        <v>254</v>
      </c>
      <c r="B8" s="2"/>
      <c r="C8" s="2" t="s">
        <v>15</v>
      </c>
      <c r="D8" s="9" t="s">
        <v>268</v>
      </c>
      <c r="E8" s="2"/>
      <c r="F8" s="2"/>
      <c r="G8" s="2"/>
      <c r="H8" s="2" t="s">
        <v>20</v>
      </c>
      <c r="I8" s="2"/>
      <c r="J8" s="3">
        <v>50</v>
      </c>
      <c r="K8" s="3"/>
      <c r="L8" s="3">
        <f t="shared" si="0"/>
        <v>0</v>
      </c>
      <c r="M8" s="3">
        <f t="shared" si="1"/>
        <v>0</v>
      </c>
      <c r="N8" s="3"/>
      <c r="O8" s="3">
        <f t="shared" si="2"/>
        <v>0</v>
      </c>
    </row>
    <row r="9" spans="1:15" ht="30" x14ac:dyDescent="0.25">
      <c r="A9" s="2">
        <v>255</v>
      </c>
      <c r="B9" s="2"/>
      <c r="C9" s="2" t="s">
        <v>15</v>
      </c>
      <c r="D9" s="9" t="s">
        <v>269</v>
      </c>
      <c r="E9" s="2"/>
      <c r="F9" s="2"/>
      <c r="G9" s="2"/>
      <c r="H9" s="2" t="s">
        <v>20</v>
      </c>
      <c r="I9" s="2"/>
      <c r="J9" s="3">
        <v>8</v>
      </c>
      <c r="K9" s="3"/>
      <c r="L9" s="3">
        <f t="shared" si="0"/>
        <v>0</v>
      </c>
      <c r="M9" s="3">
        <f t="shared" si="1"/>
        <v>0</v>
      </c>
      <c r="N9" s="3"/>
      <c r="O9" s="3">
        <f t="shared" si="2"/>
        <v>0</v>
      </c>
    </row>
    <row r="10" spans="1:15" ht="30" x14ac:dyDescent="0.25">
      <c r="A10" s="2">
        <v>256</v>
      </c>
      <c r="B10" s="2"/>
      <c r="C10" s="2" t="s">
        <v>15</v>
      </c>
      <c r="D10" s="9" t="s">
        <v>270</v>
      </c>
      <c r="E10" s="2"/>
      <c r="F10" s="2"/>
      <c r="G10" s="2"/>
      <c r="H10" s="2" t="s">
        <v>20</v>
      </c>
      <c r="I10" s="2"/>
      <c r="J10" s="3">
        <v>8</v>
      </c>
      <c r="K10" s="3"/>
      <c r="L10" s="3">
        <f t="shared" si="0"/>
        <v>0</v>
      </c>
      <c r="M10" s="3">
        <f t="shared" si="1"/>
        <v>0</v>
      </c>
      <c r="N10" s="3"/>
      <c r="O10" s="3">
        <f t="shared" si="2"/>
        <v>0</v>
      </c>
    </row>
    <row r="11" spans="1:15" ht="30" x14ac:dyDescent="0.25">
      <c r="A11" s="2">
        <v>257</v>
      </c>
      <c r="B11" s="2"/>
      <c r="C11" s="2" t="s">
        <v>15</v>
      </c>
      <c r="D11" s="9" t="s">
        <v>271</v>
      </c>
      <c r="E11" s="2"/>
      <c r="F11" s="2"/>
      <c r="G11" s="2"/>
      <c r="H11" s="2" t="s">
        <v>20</v>
      </c>
      <c r="I11" s="2"/>
      <c r="J11" s="3">
        <v>8</v>
      </c>
      <c r="K11" s="3"/>
      <c r="L11" s="3">
        <f t="shared" si="0"/>
        <v>0</v>
      </c>
      <c r="M11" s="3">
        <f t="shared" si="1"/>
        <v>0</v>
      </c>
      <c r="N11" s="3"/>
      <c r="O11" s="3">
        <f t="shared" si="2"/>
        <v>0</v>
      </c>
    </row>
    <row r="12" spans="1:15" ht="30" x14ac:dyDescent="0.25">
      <c r="A12" s="2">
        <v>258</v>
      </c>
      <c r="B12" s="2"/>
      <c r="C12" s="2" t="s">
        <v>15</v>
      </c>
      <c r="D12" s="9" t="s">
        <v>272</v>
      </c>
      <c r="E12" s="2"/>
      <c r="F12" s="2"/>
      <c r="G12" s="2"/>
      <c r="H12" s="2" t="s">
        <v>20</v>
      </c>
      <c r="I12" s="2"/>
      <c r="J12" s="3">
        <v>8</v>
      </c>
      <c r="K12" s="3"/>
      <c r="L12" s="3">
        <f t="shared" si="0"/>
        <v>0</v>
      </c>
      <c r="M12" s="3">
        <f t="shared" si="1"/>
        <v>0</v>
      </c>
      <c r="N12" s="3"/>
      <c r="O12" s="3">
        <f t="shared" si="2"/>
        <v>0</v>
      </c>
    </row>
    <row r="13" spans="1:15" ht="45" x14ac:dyDescent="0.25">
      <c r="A13" s="2">
        <v>259</v>
      </c>
      <c r="B13" s="2"/>
      <c r="C13" s="2" t="s">
        <v>15</v>
      </c>
      <c r="D13" s="9" t="s">
        <v>273</v>
      </c>
      <c r="E13" s="2"/>
      <c r="F13" s="2"/>
      <c r="G13" s="2"/>
      <c r="H13" s="2" t="s">
        <v>20</v>
      </c>
      <c r="I13" s="2"/>
      <c r="J13" s="3">
        <v>8</v>
      </c>
      <c r="K13" s="3"/>
      <c r="L13" s="3">
        <f t="shared" si="0"/>
        <v>0</v>
      </c>
      <c r="M13" s="3">
        <f t="shared" si="1"/>
        <v>0</v>
      </c>
      <c r="N13" s="3"/>
      <c r="O13" s="3">
        <f t="shared" si="2"/>
        <v>0</v>
      </c>
    </row>
    <row r="14" spans="1:15" ht="30" x14ac:dyDescent="0.25">
      <c r="A14" s="2">
        <v>260</v>
      </c>
      <c r="B14" s="2"/>
      <c r="C14" s="2" t="s">
        <v>15</v>
      </c>
      <c r="D14" s="9" t="s">
        <v>274</v>
      </c>
      <c r="E14" s="2"/>
      <c r="F14" s="2"/>
      <c r="G14" s="2"/>
      <c r="H14" s="2" t="s">
        <v>20</v>
      </c>
      <c r="I14" s="2"/>
      <c r="J14" s="3">
        <v>8</v>
      </c>
      <c r="K14" s="3"/>
      <c r="L14" s="3">
        <f t="shared" si="0"/>
        <v>0</v>
      </c>
      <c r="M14" s="3">
        <f t="shared" si="1"/>
        <v>0</v>
      </c>
      <c r="N14" s="3"/>
      <c r="O14" s="3">
        <f t="shared" si="2"/>
        <v>0</v>
      </c>
    </row>
    <row r="15" spans="1:15" ht="135" x14ac:dyDescent="0.25">
      <c r="A15" s="2">
        <v>261</v>
      </c>
      <c r="B15" s="2"/>
      <c r="C15" s="2" t="s">
        <v>15</v>
      </c>
      <c r="D15" s="9" t="s">
        <v>275</v>
      </c>
      <c r="E15" s="2"/>
      <c r="F15" s="2"/>
      <c r="G15" s="2"/>
      <c r="H15" s="2" t="s">
        <v>20</v>
      </c>
      <c r="I15" s="2"/>
      <c r="J15" s="3">
        <v>8</v>
      </c>
      <c r="K15" s="3"/>
      <c r="L15" s="3">
        <f t="shared" si="0"/>
        <v>0</v>
      </c>
      <c r="M15" s="3">
        <f t="shared" si="1"/>
        <v>0</v>
      </c>
      <c r="N15" s="3"/>
      <c r="O15" s="3">
        <f t="shared" si="2"/>
        <v>0</v>
      </c>
    </row>
    <row r="16" spans="1:15" ht="105" x14ac:dyDescent="0.25">
      <c r="A16" s="2">
        <v>262</v>
      </c>
      <c r="B16" s="2"/>
      <c r="C16" s="2" t="s">
        <v>15</v>
      </c>
      <c r="D16" s="9" t="s">
        <v>276</v>
      </c>
      <c r="E16" s="2"/>
      <c r="F16" s="2"/>
      <c r="G16" s="2"/>
      <c r="H16" s="2" t="s">
        <v>20</v>
      </c>
      <c r="I16" s="2"/>
      <c r="J16" s="3">
        <v>8</v>
      </c>
      <c r="K16" s="3"/>
      <c r="L16" s="3">
        <f t="shared" si="0"/>
        <v>0</v>
      </c>
      <c r="M16" s="3">
        <f t="shared" si="1"/>
        <v>0</v>
      </c>
      <c r="N16" s="3"/>
      <c r="O16" s="3">
        <f t="shared" si="2"/>
        <v>0</v>
      </c>
    </row>
    <row r="17" spans="1:15" ht="240" x14ac:dyDescent="0.25">
      <c r="A17" s="2">
        <v>263</v>
      </c>
      <c r="B17" s="2"/>
      <c r="C17" s="2" t="s">
        <v>15</v>
      </c>
      <c r="D17" s="9" t="s">
        <v>277</v>
      </c>
      <c r="E17" s="2"/>
      <c r="F17" s="2"/>
      <c r="G17" s="2"/>
      <c r="H17" s="2" t="s">
        <v>20</v>
      </c>
      <c r="I17" s="2"/>
      <c r="J17" s="3">
        <v>8</v>
      </c>
      <c r="K17" s="3"/>
      <c r="L17" s="3">
        <f t="shared" si="0"/>
        <v>0</v>
      </c>
      <c r="M17" s="3">
        <f t="shared" si="1"/>
        <v>0</v>
      </c>
      <c r="N17" s="3"/>
      <c r="O17" s="3">
        <f t="shared" si="2"/>
        <v>0</v>
      </c>
    </row>
    <row r="18" spans="1:15" ht="195" x14ac:dyDescent="0.25">
      <c r="A18" s="2">
        <v>264</v>
      </c>
      <c r="B18" s="2"/>
      <c r="C18" s="2" t="s">
        <v>15</v>
      </c>
      <c r="D18" s="9" t="s">
        <v>278</v>
      </c>
      <c r="E18" s="2"/>
      <c r="F18" s="2"/>
      <c r="G18" s="2"/>
      <c r="H18" s="2" t="s">
        <v>20</v>
      </c>
      <c r="I18" s="2"/>
      <c r="J18" s="3">
        <v>8</v>
      </c>
      <c r="K18" s="3"/>
      <c r="L18" s="3">
        <f t="shared" si="0"/>
        <v>0</v>
      </c>
      <c r="M18" s="3">
        <f t="shared" si="1"/>
        <v>0</v>
      </c>
      <c r="N18" s="3"/>
      <c r="O18" s="3">
        <f t="shared" si="2"/>
        <v>0</v>
      </c>
    </row>
    <row r="19" spans="1:15" ht="135" x14ac:dyDescent="0.25">
      <c r="A19" s="2">
        <v>265</v>
      </c>
      <c r="B19" s="2"/>
      <c r="C19" s="2" t="s">
        <v>15</v>
      </c>
      <c r="D19" s="9" t="s">
        <v>279</v>
      </c>
      <c r="E19" s="2"/>
      <c r="F19" s="2"/>
      <c r="G19" s="2"/>
      <c r="H19" s="2" t="s">
        <v>20</v>
      </c>
      <c r="I19" s="2"/>
      <c r="J19" s="3">
        <v>8</v>
      </c>
      <c r="K19" s="3"/>
      <c r="L19" s="3">
        <f t="shared" si="0"/>
        <v>0</v>
      </c>
      <c r="M19" s="3">
        <f t="shared" si="1"/>
        <v>0</v>
      </c>
      <c r="N19" s="3"/>
      <c r="O19" s="3">
        <f t="shared" si="2"/>
        <v>0</v>
      </c>
    </row>
    <row r="20" spans="1:15" ht="60" x14ac:dyDescent="0.25">
      <c r="A20" s="2">
        <v>266</v>
      </c>
      <c r="B20" s="2"/>
      <c r="C20" s="2" t="s">
        <v>15</v>
      </c>
      <c r="D20" s="9" t="s">
        <v>280</v>
      </c>
      <c r="E20" s="2"/>
      <c r="F20" s="2"/>
      <c r="G20" s="2"/>
      <c r="H20" s="2" t="s">
        <v>20</v>
      </c>
      <c r="I20" s="2"/>
      <c r="J20" s="3">
        <v>8</v>
      </c>
      <c r="K20" s="3"/>
      <c r="L20" s="3">
        <f t="shared" si="0"/>
        <v>0</v>
      </c>
      <c r="M20" s="3">
        <f t="shared" si="1"/>
        <v>0</v>
      </c>
      <c r="N20" s="3"/>
      <c r="O20" s="3">
        <f t="shared" si="2"/>
        <v>0</v>
      </c>
    </row>
    <row r="21" spans="1:15" ht="60" x14ac:dyDescent="0.25">
      <c r="A21" s="2">
        <v>267</v>
      </c>
      <c r="B21" s="2"/>
      <c r="C21" s="2" t="s">
        <v>15</v>
      </c>
      <c r="D21" s="9" t="s">
        <v>281</v>
      </c>
      <c r="E21" s="2"/>
      <c r="F21" s="2"/>
      <c r="G21" s="2"/>
      <c r="H21" s="2" t="s">
        <v>20</v>
      </c>
      <c r="I21" s="2"/>
      <c r="J21" s="3">
        <v>8</v>
      </c>
      <c r="K21" s="3"/>
      <c r="L21" s="3">
        <f t="shared" si="0"/>
        <v>0</v>
      </c>
      <c r="M21" s="3">
        <f t="shared" si="1"/>
        <v>0</v>
      </c>
      <c r="N21" s="3"/>
      <c r="O21" s="3">
        <f t="shared" si="2"/>
        <v>0</v>
      </c>
    </row>
    <row r="22" spans="1:15" ht="60" x14ac:dyDescent="0.25">
      <c r="A22" s="2">
        <v>268</v>
      </c>
      <c r="B22" s="2"/>
      <c r="C22" s="2" t="s">
        <v>15</v>
      </c>
      <c r="D22" s="9" t="s">
        <v>282</v>
      </c>
      <c r="E22" s="2"/>
      <c r="F22" s="2"/>
      <c r="G22" s="2"/>
      <c r="H22" s="2" t="s">
        <v>20</v>
      </c>
      <c r="I22" s="2"/>
      <c r="J22" s="3">
        <v>8</v>
      </c>
      <c r="K22" s="3"/>
      <c r="L22" s="3">
        <f t="shared" si="0"/>
        <v>0</v>
      </c>
      <c r="M22" s="3">
        <f t="shared" si="1"/>
        <v>0</v>
      </c>
      <c r="N22" s="3"/>
      <c r="O22" s="3">
        <f t="shared" si="2"/>
        <v>0</v>
      </c>
    </row>
    <row r="23" spans="1:15" ht="105" x14ac:dyDescent="0.25">
      <c r="A23" s="2">
        <v>269</v>
      </c>
      <c r="B23" s="2"/>
      <c r="C23" s="2" t="s">
        <v>15</v>
      </c>
      <c r="D23" s="9" t="s">
        <v>283</v>
      </c>
      <c r="E23" s="2"/>
      <c r="F23" s="2"/>
      <c r="G23" s="2"/>
      <c r="H23" s="2" t="s">
        <v>20</v>
      </c>
      <c r="I23" s="2"/>
      <c r="J23" s="3">
        <v>4</v>
      </c>
      <c r="K23" s="3"/>
      <c r="L23" s="3">
        <f t="shared" si="0"/>
        <v>0</v>
      </c>
      <c r="M23" s="3">
        <f t="shared" si="1"/>
        <v>0</v>
      </c>
      <c r="N23" s="3"/>
      <c r="O23" s="3">
        <f t="shared" si="2"/>
        <v>0</v>
      </c>
    </row>
    <row r="24" spans="1:15" ht="75" x14ac:dyDescent="0.25">
      <c r="A24" s="2">
        <v>270</v>
      </c>
      <c r="B24" s="2"/>
      <c r="C24" s="2" t="s">
        <v>15</v>
      </c>
      <c r="D24" s="9" t="s">
        <v>284</v>
      </c>
      <c r="E24" s="2"/>
      <c r="F24" s="2"/>
      <c r="G24" s="2"/>
      <c r="H24" s="2" t="s">
        <v>20</v>
      </c>
      <c r="I24" s="2"/>
      <c r="J24" s="3">
        <v>5</v>
      </c>
      <c r="K24" s="3"/>
      <c r="L24" s="3">
        <f t="shared" si="0"/>
        <v>0</v>
      </c>
      <c r="M24" s="3">
        <f t="shared" si="1"/>
        <v>0</v>
      </c>
      <c r="N24" s="3"/>
      <c r="O24" s="3">
        <f t="shared" si="2"/>
        <v>0</v>
      </c>
    </row>
    <row r="25" spans="1:15" ht="60" x14ac:dyDescent="0.25">
      <c r="A25" s="2">
        <v>271</v>
      </c>
      <c r="B25" s="2"/>
      <c r="C25" s="2" t="s">
        <v>15</v>
      </c>
      <c r="D25" s="9" t="s">
        <v>285</v>
      </c>
      <c r="E25" s="2"/>
      <c r="F25" s="2"/>
      <c r="G25" s="2"/>
      <c r="H25" s="2" t="s">
        <v>20</v>
      </c>
      <c r="I25" s="2"/>
      <c r="J25" s="3">
        <v>4</v>
      </c>
      <c r="K25" s="3"/>
      <c r="L25" s="3">
        <f t="shared" si="0"/>
        <v>0</v>
      </c>
      <c r="M25" s="3">
        <f t="shared" si="1"/>
        <v>0</v>
      </c>
      <c r="N25" s="3"/>
      <c r="O25" s="3">
        <f t="shared" si="2"/>
        <v>0</v>
      </c>
    </row>
    <row r="26" spans="1:15" x14ac:dyDescent="0.25">
      <c r="A26" s="2">
        <v>272</v>
      </c>
      <c r="B26" s="2"/>
      <c r="C26" s="2" t="s">
        <v>15</v>
      </c>
      <c r="D26" s="9" t="s">
        <v>286</v>
      </c>
      <c r="E26" s="2"/>
      <c r="F26" s="2"/>
      <c r="G26" s="2"/>
      <c r="H26" s="2" t="s">
        <v>20</v>
      </c>
      <c r="I26" s="2"/>
      <c r="J26" s="3">
        <v>5</v>
      </c>
      <c r="K26" s="3"/>
      <c r="L26" s="3">
        <f t="shared" si="0"/>
        <v>0</v>
      </c>
      <c r="M26" s="3">
        <f t="shared" si="1"/>
        <v>0</v>
      </c>
      <c r="N26" s="3"/>
      <c r="O26" s="3">
        <f t="shared" si="2"/>
        <v>0</v>
      </c>
    </row>
    <row r="27" spans="1:15" ht="240" x14ac:dyDescent="0.25">
      <c r="A27" s="2">
        <v>273</v>
      </c>
      <c r="B27" s="2"/>
      <c r="C27" s="2" t="s">
        <v>15</v>
      </c>
      <c r="D27" s="9" t="s">
        <v>287</v>
      </c>
      <c r="E27" s="2"/>
      <c r="F27" s="2"/>
      <c r="G27" s="2"/>
      <c r="H27" s="2" t="s">
        <v>20</v>
      </c>
      <c r="I27" s="2"/>
      <c r="J27" s="3">
        <v>5</v>
      </c>
      <c r="K27" s="3"/>
      <c r="L27" s="3">
        <f t="shared" si="0"/>
        <v>0</v>
      </c>
      <c r="M27" s="3">
        <f t="shared" si="1"/>
        <v>0</v>
      </c>
      <c r="N27" s="3"/>
      <c r="O27" s="3">
        <f t="shared" si="2"/>
        <v>0</v>
      </c>
    </row>
    <row r="28" spans="1:15" ht="30" x14ac:dyDescent="0.25">
      <c r="A28" s="2">
        <v>274</v>
      </c>
      <c r="B28" s="2"/>
      <c r="C28" s="2" t="s">
        <v>15</v>
      </c>
      <c r="D28" s="9" t="s">
        <v>288</v>
      </c>
      <c r="E28" s="2"/>
      <c r="F28" s="2"/>
      <c r="G28" s="2"/>
      <c r="H28" s="2" t="s">
        <v>20</v>
      </c>
      <c r="I28" s="2"/>
      <c r="J28" s="3">
        <v>8</v>
      </c>
      <c r="K28" s="3"/>
      <c r="L28" s="3">
        <f t="shared" si="0"/>
        <v>0</v>
      </c>
      <c r="M28" s="3">
        <f t="shared" si="1"/>
        <v>0</v>
      </c>
      <c r="N28" s="3"/>
      <c r="O28" s="3">
        <f t="shared" si="2"/>
        <v>0</v>
      </c>
    </row>
    <row r="29" spans="1:15" ht="90" x14ac:dyDescent="0.25">
      <c r="A29" s="2">
        <v>275</v>
      </c>
      <c r="B29" s="2"/>
      <c r="C29" s="2" t="s">
        <v>15</v>
      </c>
      <c r="D29" s="9" t="s">
        <v>289</v>
      </c>
      <c r="E29" s="2"/>
      <c r="F29" s="2"/>
      <c r="G29" s="2"/>
      <c r="H29" s="2" t="s">
        <v>20</v>
      </c>
      <c r="I29" s="2"/>
      <c r="J29" s="3">
        <v>5</v>
      </c>
      <c r="K29" s="3"/>
      <c r="L29" s="3">
        <f t="shared" si="0"/>
        <v>0</v>
      </c>
      <c r="M29" s="3">
        <f t="shared" si="1"/>
        <v>0</v>
      </c>
      <c r="N29" s="3"/>
      <c r="O29" s="3">
        <f t="shared" si="2"/>
        <v>0</v>
      </c>
    </row>
    <row r="30" spans="1:15" ht="75" x14ac:dyDescent="0.25">
      <c r="A30" s="2">
        <v>276</v>
      </c>
      <c r="B30" s="2"/>
      <c r="C30" s="2" t="s">
        <v>15</v>
      </c>
      <c r="D30" s="9" t="s">
        <v>290</v>
      </c>
      <c r="E30" s="2"/>
      <c r="F30" s="2"/>
      <c r="G30" s="2"/>
      <c r="H30" s="2" t="s">
        <v>20</v>
      </c>
      <c r="I30" s="2"/>
      <c r="J30" s="3">
        <v>5</v>
      </c>
      <c r="K30" s="3"/>
      <c r="L30" s="3">
        <f t="shared" si="0"/>
        <v>0</v>
      </c>
      <c r="M30" s="3">
        <f t="shared" si="1"/>
        <v>0</v>
      </c>
      <c r="N30" s="3"/>
      <c r="O30" s="3">
        <f t="shared" si="2"/>
        <v>0</v>
      </c>
    </row>
    <row r="31" spans="1:15" ht="60" x14ac:dyDescent="0.25">
      <c r="A31" s="2">
        <v>277</v>
      </c>
      <c r="B31" s="2"/>
      <c r="C31" s="2" t="s">
        <v>15</v>
      </c>
      <c r="D31" s="9" t="s">
        <v>291</v>
      </c>
      <c r="E31" s="2"/>
      <c r="F31" s="2"/>
      <c r="G31" s="2"/>
      <c r="H31" s="2" t="s">
        <v>20</v>
      </c>
      <c r="I31" s="2"/>
      <c r="J31" s="3">
        <v>5</v>
      </c>
      <c r="K31" s="3"/>
      <c r="L31" s="3">
        <f t="shared" si="0"/>
        <v>0</v>
      </c>
      <c r="M31" s="3">
        <f t="shared" si="1"/>
        <v>0</v>
      </c>
      <c r="N31" s="3"/>
      <c r="O31" s="3">
        <f t="shared" si="2"/>
        <v>0</v>
      </c>
    </row>
    <row r="32" spans="1:15" x14ac:dyDescent="0.25">
      <c r="A32" s="2">
        <v>278</v>
      </c>
      <c r="B32" s="2"/>
      <c r="C32" s="2" t="s">
        <v>15</v>
      </c>
      <c r="D32" s="9" t="s">
        <v>292</v>
      </c>
      <c r="E32" s="2"/>
      <c r="F32" s="2"/>
      <c r="G32" s="2"/>
      <c r="H32" s="2" t="s">
        <v>20</v>
      </c>
      <c r="I32" s="2"/>
      <c r="J32" s="3">
        <v>8</v>
      </c>
      <c r="K32" s="3"/>
      <c r="L32" s="3">
        <f t="shared" si="0"/>
        <v>0</v>
      </c>
      <c r="M32" s="3">
        <f t="shared" si="1"/>
        <v>0</v>
      </c>
      <c r="N32" s="3"/>
      <c r="O32" s="3">
        <f t="shared" si="2"/>
        <v>0</v>
      </c>
    </row>
    <row r="33" spans="1:15" ht="60" x14ac:dyDescent="0.25">
      <c r="A33" s="2">
        <v>279</v>
      </c>
      <c r="B33" s="2"/>
      <c r="C33" s="2" t="s">
        <v>15</v>
      </c>
      <c r="D33" s="9" t="s">
        <v>293</v>
      </c>
      <c r="E33" s="2"/>
      <c r="F33" s="2"/>
      <c r="G33" s="2"/>
      <c r="H33" s="2" t="s">
        <v>20</v>
      </c>
      <c r="I33" s="2"/>
      <c r="J33" s="3">
        <v>5</v>
      </c>
      <c r="K33" s="3"/>
      <c r="L33" s="3">
        <f t="shared" si="0"/>
        <v>0</v>
      </c>
      <c r="M33" s="3">
        <f t="shared" si="1"/>
        <v>0</v>
      </c>
      <c r="N33" s="3"/>
      <c r="O33" s="3">
        <f t="shared" si="2"/>
        <v>0</v>
      </c>
    </row>
    <row r="34" spans="1:15" ht="30" x14ac:dyDescent="0.25">
      <c r="A34" s="2">
        <v>280</v>
      </c>
      <c r="B34" s="2"/>
      <c r="C34" s="2" t="s">
        <v>15</v>
      </c>
      <c r="D34" s="9" t="s">
        <v>294</v>
      </c>
      <c r="E34" s="2"/>
      <c r="F34" s="2"/>
      <c r="G34" s="2"/>
      <c r="H34" s="2" t="s">
        <v>20</v>
      </c>
      <c r="I34" s="2"/>
      <c r="J34" s="3">
        <v>5</v>
      </c>
      <c r="K34" s="3"/>
      <c r="L34" s="3">
        <f t="shared" si="0"/>
        <v>0</v>
      </c>
      <c r="M34" s="3">
        <f t="shared" si="1"/>
        <v>0</v>
      </c>
      <c r="N34" s="3"/>
      <c r="O34" s="3">
        <f t="shared" si="2"/>
        <v>0</v>
      </c>
    </row>
    <row r="35" spans="1:15" x14ac:dyDescent="0.25">
      <c r="A35" s="2">
        <v>281</v>
      </c>
      <c r="B35" s="2"/>
      <c r="C35" s="2" t="s">
        <v>15</v>
      </c>
      <c r="D35" s="9" t="s">
        <v>295</v>
      </c>
      <c r="E35" s="2"/>
      <c r="F35" s="2"/>
      <c r="G35" s="2"/>
      <c r="H35" s="2" t="s">
        <v>20</v>
      </c>
      <c r="I35" s="2"/>
      <c r="J35" s="3">
        <v>8</v>
      </c>
      <c r="K35" s="3"/>
      <c r="L35" s="3">
        <f t="shared" si="0"/>
        <v>0</v>
      </c>
      <c r="M35" s="3">
        <f t="shared" si="1"/>
        <v>0</v>
      </c>
      <c r="N35" s="3"/>
      <c r="O35" s="3">
        <f t="shared" si="2"/>
        <v>0</v>
      </c>
    </row>
    <row r="36" spans="1:15" x14ac:dyDescent="0.25">
      <c r="A36" s="2">
        <v>282</v>
      </c>
      <c r="B36" s="2"/>
      <c r="C36" s="2" t="s">
        <v>15</v>
      </c>
      <c r="D36" s="9" t="s">
        <v>296</v>
      </c>
      <c r="E36" s="2"/>
      <c r="F36" s="2"/>
      <c r="G36" s="2"/>
      <c r="H36" s="2" t="s">
        <v>20</v>
      </c>
      <c r="I36" s="2"/>
      <c r="J36" s="3">
        <v>8</v>
      </c>
      <c r="K36" s="3"/>
      <c r="L36" s="3">
        <f t="shared" ref="L36:L67" si="3">K36*((100+N36)/100)</f>
        <v>0</v>
      </c>
      <c r="M36" s="3">
        <f t="shared" ref="M36:M54" si="4">J36*K36</f>
        <v>0</v>
      </c>
      <c r="N36" s="3"/>
      <c r="O36" s="3">
        <f t="shared" ref="O36:O54" si="5">J36*L36</f>
        <v>0</v>
      </c>
    </row>
    <row r="37" spans="1:15" ht="105" x14ac:dyDescent="0.25">
      <c r="A37" s="2">
        <v>283</v>
      </c>
      <c r="B37" s="2"/>
      <c r="C37" s="2" t="s">
        <v>15</v>
      </c>
      <c r="D37" s="9" t="s">
        <v>297</v>
      </c>
      <c r="E37" s="2"/>
      <c r="F37" s="2"/>
      <c r="G37" s="2"/>
      <c r="H37" s="2" t="s">
        <v>20</v>
      </c>
      <c r="I37" s="2"/>
      <c r="J37" s="3">
        <v>8</v>
      </c>
      <c r="K37" s="3"/>
      <c r="L37" s="3">
        <f t="shared" si="3"/>
        <v>0</v>
      </c>
      <c r="M37" s="3">
        <f t="shared" si="4"/>
        <v>0</v>
      </c>
      <c r="N37" s="3"/>
      <c r="O37" s="3">
        <f t="shared" si="5"/>
        <v>0</v>
      </c>
    </row>
    <row r="38" spans="1:15" ht="135" x14ac:dyDescent="0.25">
      <c r="A38" s="2">
        <v>284</v>
      </c>
      <c r="B38" s="2"/>
      <c r="C38" s="2" t="s">
        <v>15</v>
      </c>
      <c r="D38" s="9" t="s">
        <v>298</v>
      </c>
      <c r="E38" s="2"/>
      <c r="F38" s="2"/>
      <c r="G38" s="2"/>
      <c r="H38" s="2" t="s">
        <v>20</v>
      </c>
      <c r="I38" s="2"/>
      <c r="J38" s="3">
        <v>8</v>
      </c>
      <c r="K38" s="3"/>
      <c r="L38" s="3">
        <f t="shared" si="3"/>
        <v>0</v>
      </c>
      <c r="M38" s="3">
        <f t="shared" si="4"/>
        <v>0</v>
      </c>
      <c r="N38" s="3"/>
      <c r="O38" s="3">
        <f t="shared" si="5"/>
        <v>0</v>
      </c>
    </row>
    <row r="39" spans="1:15" ht="105" x14ac:dyDescent="0.25">
      <c r="A39" s="2">
        <v>285</v>
      </c>
      <c r="B39" s="2"/>
      <c r="C39" s="2" t="s">
        <v>15</v>
      </c>
      <c r="D39" s="9" t="s">
        <v>299</v>
      </c>
      <c r="E39" s="2"/>
      <c r="F39" s="2"/>
      <c r="G39" s="2"/>
      <c r="H39" s="2" t="s">
        <v>20</v>
      </c>
      <c r="I39" s="2"/>
      <c r="J39" s="3">
        <v>8</v>
      </c>
      <c r="K39" s="3"/>
      <c r="L39" s="3">
        <f t="shared" si="3"/>
        <v>0</v>
      </c>
      <c r="M39" s="3">
        <f t="shared" si="4"/>
        <v>0</v>
      </c>
      <c r="N39" s="3"/>
      <c r="O39" s="3">
        <f t="shared" si="5"/>
        <v>0</v>
      </c>
    </row>
    <row r="40" spans="1:15" ht="135" x14ac:dyDescent="0.25">
      <c r="A40" s="2">
        <v>286</v>
      </c>
      <c r="B40" s="2"/>
      <c r="C40" s="2" t="s">
        <v>15</v>
      </c>
      <c r="D40" s="9" t="s">
        <v>300</v>
      </c>
      <c r="E40" s="2"/>
      <c r="F40" s="2"/>
      <c r="G40" s="2"/>
      <c r="H40" s="2" t="s">
        <v>20</v>
      </c>
      <c r="I40" s="2"/>
      <c r="J40" s="3">
        <v>8</v>
      </c>
      <c r="K40" s="3"/>
      <c r="L40" s="3">
        <f t="shared" si="3"/>
        <v>0</v>
      </c>
      <c r="M40" s="3">
        <f t="shared" si="4"/>
        <v>0</v>
      </c>
      <c r="N40" s="3"/>
      <c r="O40" s="3">
        <f t="shared" si="5"/>
        <v>0</v>
      </c>
    </row>
    <row r="41" spans="1:15" ht="60" x14ac:dyDescent="0.25">
      <c r="A41" s="2">
        <v>287</v>
      </c>
      <c r="B41" s="2"/>
      <c r="C41" s="2" t="s">
        <v>15</v>
      </c>
      <c r="D41" s="9" t="s">
        <v>301</v>
      </c>
      <c r="E41" s="2"/>
      <c r="F41" s="2"/>
      <c r="G41" s="2"/>
      <c r="H41" s="2" t="s">
        <v>20</v>
      </c>
      <c r="I41" s="2"/>
      <c r="J41" s="3">
        <v>4</v>
      </c>
      <c r="K41" s="3"/>
      <c r="L41" s="3">
        <f t="shared" si="3"/>
        <v>0</v>
      </c>
      <c r="M41" s="3">
        <f t="shared" si="4"/>
        <v>0</v>
      </c>
      <c r="N41" s="3"/>
      <c r="O41" s="3">
        <f t="shared" si="5"/>
        <v>0</v>
      </c>
    </row>
    <row r="42" spans="1:15" x14ac:dyDescent="0.25">
      <c r="A42" s="2">
        <v>288</v>
      </c>
      <c r="B42" s="2"/>
      <c r="C42" s="2" t="s">
        <v>15</v>
      </c>
      <c r="D42" s="9" t="s">
        <v>256</v>
      </c>
      <c r="E42" s="2"/>
      <c r="F42" s="2"/>
      <c r="G42" s="2"/>
      <c r="H42" s="2" t="s">
        <v>20</v>
      </c>
      <c r="I42" s="2"/>
      <c r="J42" s="3">
        <v>10</v>
      </c>
      <c r="K42" s="3"/>
      <c r="L42" s="3">
        <f t="shared" si="3"/>
        <v>0</v>
      </c>
      <c r="M42" s="3">
        <f t="shared" si="4"/>
        <v>0</v>
      </c>
      <c r="N42" s="3"/>
      <c r="O42" s="3">
        <f t="shared" si="5"/>
        <v>0</v>
      </c>
    </row>
    <row r="43" spans="1:15" x14ac:dyDescent="0.25">
      <c r="A43" s="2">
        <v>289</v>
      </c>
      <c r="B43" s="2"/>
      <c r="C43" s="2" t="s">
        <v>15</v>
      </c>
      <c r="D43" s="9" t="s">
        <v>258</v>
      </c>
      <c r="E43" s="2"/>
      <c r="F43" s="2"/>
      <c r="G43" s="2"/>
      <c r="H43" s="2" t="s">
        <v>20</v>
      </c>
      <c r="I43" s="2"/>
      <c r="J43" s="3">
        <v>8</v>
      </c>
      <c r="K43" s="3"/>
      <c r="L43" s="3">
        <f t="shared" si="3"/>
        <v>0</v>
      </c>
      <c r="M43" s="3">
        <f t="shared" si="4"/>
        <v>0</v>
      </c>
      <c r="N43" s="3"/>
      <c r="O43" s="3">
        <f t="shared" si="5"/>
        <v>0</v>
      </c>
    </row>
    <row r="44" spans="1:15" x14ac:dyDescent="0.25">
      <c r="A44" s="2">
        <v>290</v>
      </c>
      <c r="B44" s="2"/>
      <c r="C44" s="2" t="s">
        <v>15</v>
      </c>
      <c r="D44" s="9" t="s">
        <v>259</v>
      </c>
      <c r="E44" s="2"/>
      <c r="F44" s="2"/>
      <c r="G44" s="2"/>
      <c r="H44" s="2" t="s">
        <v>20</v>
      </c>
      <c r="I44" s="2"/>
      <c r="J44" s="3">
        <v>8</v>
      </c>
      <c r="K44" s="3"/>
      <c r="L44" s="3">
        <f t="shared" si="3"/>
        <v>0</v>
      </c>
      <c r="M44" s="3">
        <f t="shared" si="4"/>
        <v>0</v>
      </c>
      <c r="N44" s="3"/>
      <c r="O44" s="3">
        <f t="shared" si="5"/>
        <v>0</v>
      </c>
    </row>
    <row r="45" spans="1:15" x14ac:dyDescent="0.25">
      <c r="A45" s="2">
        <v>291</v>
      </c>
      <c r="B45" s="2"/>
      <c r="C45" s="2" t="s">
        <v>15</v>
      </c>
      <c r="D45" s="9" t="s">
        <v>260</v>
      </c>
      <c r="E45" s="2"/>
      <c r="F45" s="2"/>
      <c r="G45" s="2"/>
      <c r="H45" s="2" t="s">
        <v>20</v>
      </c>
      <c r="I45" s="2"/>
      <c r="J45" s="3">
        <v>8</v>
      </c>
      <c r="K45" s="3"/>
      <c r="L45" s="3">
        <f t="shared" si="3"/>
        <v>0</v>
      </c>
      <c r="M45" s="3">
        <f t="shared" si="4"/>
        <v>0</v>
      </c>
      <c r="N45" s="3"/>
      <c r="O45" s="3">
        <f t="shared" si="5"/>
        <v>0</v>
      </c>
    </row>
    <row r="46" spans="1:15" x14ac:dyDescent="0.25">
      <c r="A46" s="2">
        <v>292</v>
      </c>
      <c r="B46" s="2"/>
      <c r="C46" s="2" t="s">
        <v>15</v>
      </c>
      <c r="D46" s="9" t="s">
        <v>261</v>
      </c>
      <c r="E46" s="2"/>
      <c r="F46" s="2"/>
      <c r="G46" s="2"/>
      <c r="H46" s="2" t="s">
        <v>20</v>
      </c>
      <c r="I46" s="2"/>
      <c r="J46" s="3">
        <v>8</v>
      </c>
      <c r="K46" s="3"/>
      <c r="L46" s="3">
        <f t="shared" si="3"/>
        <v>0</v>
      </c>
      <c r="M46" s="3">
        <f t="shared" si="4"/>
        <v>0</v>
      </c>
      <c r="N46" s="3"/>
      <c r="O46" s="3">
        <f t="shared" si="5"/>
        <v>0</v>
      </c>
    </row>
    <row r="47" spans="1:15" ht="75" x14ac:dyDescent="0.25">
      <c r="A47" s="2">
        <v>293</v>
      </c>
      <c r="B47" s="2"/>
      <c r="C47" s="2" t="s">
        <v>15</v>
      </c>
      <c r="D47" s="9" t="s">
        <v>302</v>
      </c>
      <c r="E47" s="2"/>
      <c r="F47" s="2"/>
      <c r="G47" s="2"/>
      <c r="H47" s="2" t="s">
        <v>20</v>
      </c>
      <c r="I47" s="2"/>
      <c r="J47" s="3">
        <v>8</v>
      </c>
      <c r="K47" s="3"/>
      <c r="L47" s="3">
        <f t="shared" si="3"/>
        <v>0</v>
      </c>
      <c r="M47" s="3">
        <f t="shared" si="4"/>
        <v>0</v>
      </c>
      <c r="N47" s="3"/>
      <c r="O47" s="3">
        <f t="shared" si="5"/>
        <v>0</v>
      </c>
    </row>
    <row r="48" spans="1:15" ht="75" x14ac:dyDescent="0.25">
      <c r="A48" s="2">
        <v>294</v>
      </c>
      <c r="B48" s="2"/>
      <c r="C48" s="2" t="s">
        <v>15</v>
      </c>
      <c r="D48" s="9" t="s">
        <v>303</v>
      </c>
      <c r="E48" s="2"/>
      <c r="F48" s="2"/>
      <c r="G48" s="2"/>
      <c r="H48" s="2" t="s">
        <v>20</v>
      </c>
      <c r="I48" s="2"/>
      <c r="J48" s="3">
        <v>8</v>
      </c>
      <c r="K48" s="3"/>
      <c r="L48" s="3">
        <f t="shared" si="3"/>
        <v>0</v>
      </c>
      <c r="M48" s="3">
        <f t="shared" si="4"/>
        <v>0</v>
      </c>
      <c r="N48" s="3"/>
      <c r="O48" s="3">
        <f t="shared" si="5"/>
        <v>0</v>
      </c>
    </row>
    <row r="49" spans="1:16" ht="75" x14ac:dyDescent="0.25">
      <c r="A49" s="2">
        <v>295</v>
      </c>
      <c r="B49" s="2"/>
      <c r="C49" s="2" t="s">
        <v>15</v>
      </c>
      <c r="D49" s="9" t="s">
        <v>304</v>
      </c>
      <c r="E49" s="2"/>
      <c r="F49" s="2"/>
      <c r="G49" s="2"/>
      <c r="H49" s="2" t="s">
        <v>20</v>
      </c>
      <c r="I49" s="2"/>
      <c r="J49" s="3">
        <v>4</v>
      </c>
      <c r="K49" s="3"/>
      <c r="L49" s="3">
        <f t="shared" si="3"/>
        <v>0</v>
      </c>
      <c r="M49" s="3">
        <f t="shared" si="4"/>
        <v>0</v>
      </c>
      <c r="N49" s="3"/>
      <c r="O49" s="3">
        <f t="shared" si="5"/>
        <v>0</v>
      </c>
    </row>
    <row r="50" spans="1:16" ht="90" x14ac:dyDescent="0.25">
      <c r="A50" s="2">
        <v>296</v>
      </c>
      <c r="B50" s="2"/>
      <c r="C50" s="2" t="s">
        <v>15</v>
      </c>
      <c r="D50" s="9" t="s">
        <v>305</v>
      </c>
      <c r="E50" s="2"/>
      <c r="F50" s="2"/>
      <c r="G50" s="2"/>
      <c r="H50" s="2" t="s">
        <v>20</v>
      </c>
      <c r="I50" s="2"/>
      <c r="J50" s="3">
        <v>4</v>
      </c>
      <c r="K50" s="3"/>
      <c r="L50" s="3">
        <f t="shared" si="3"/>
        <v>0</v>
      </c>
      <c r="M50" s="3">
        <f t="shared" si="4"/>
        <v>0</v>
      </c>
      <c r="N50" s="3"/>
      <c r="O50" s="3">
        <f t="shared" si="5"/>
        <v>0</v>
      </c>
    </row>
    <row r="51" spans="1:16" ht="60" x14ac:dyDescent="0.25">
      <c r="A51" s="2">
        <v>297</v>
      </c>
      <c r="B51" s="2"/>
      <c r="C51" s="2" t="s">
        <v>15</v>
      </c>
      <c r="D51" s="9" t="s">
        <v>306</v>
      </c>
      <c r="E51" s="2"/>
      <c r="F51" s="2"/>
      <c r="G51" s="2"/>
      <c r="H51" s="2" t="s">
        <v>20</v>
      </c>
      <c r="I51" s="2"/>
      <c r="J51" s="3">
        <v>8</v>
      </c>
      <c r="K51" s="3"/>
      <c r="L51" s="3">
        <f t="shared" si="3"/>
        <v>0</v>
      </c>
      <c r="M51" s="3">
        <f t="shared" si="4"/>
        <v>0</v>
      </c>
      <c r="N51" s="3"/>
      <c r="O51" s="3">
        <f t="shared" si="5"/>
        <v>0</v>
      </c>
    </row>
    <row r="52" spans="1:16" ht="75" x14ac:dyDescent="0.25">
      <c r="A52" s="2">
        <v>298</v>
      </c>
      <c r="B52" s="2"/>
      <c r="C52" s="2" t="s">
        <v>15</v>
      </c>
      <c r="D52" s="9" t="s">
        <v>307</v>
      </c>
      <c r="E52" s="2"/>
      <c r="F52" s="2"/>
      <c r="G52" s="2"/>
      <c r="H52" s="2" t="s">
        <v>20</v>
      </c>
      <c r="I52" s="2"/>
      <c r="J52" s="3">
        <v>8</v>
      </c>
      <c r="K52" s="3"/>
      <c r="L52" s="3">
        <f t="shared" si="3"/>
        <v>0</v>
      </c>
      <c r="M52" s="3">
        <f t="shared" si="4"/>
        <v>0</v>
      </c>
      <c r="N52" s="3"/>
      <c r="O52" s="3">
        <f t="shared" si="5"/>
        <v>0</v>
      </c>
    </row>
    <row r="53" spans="1:16" ht="90" x14ac:dyDescent="0.25">
      <c r="A53" s="2">
        <v>299</v>
      </c>
      <c r="B53" s="2"/>
      <c r="C53" s="2" t="s">
        <v>15</v>
      </c>
      <c r="D53" s="9" t="s">
        <v>308</v>
      </c>
      <c r="E53" s="2"/>
      <c r="F53" s="2"/>
      <c r="G53" s="2"/>
      <c r="H53" s="2" t="s">
        <v>20</v>
      </c>
      <c r="I53" s="2"/>
      <c r="J53" s="3">
        <v>8</v>
      </c>
      <c r="K53" s="3"/>
      <c r="L53" s="3">
        <f t="shared" si="3"/>
        <v>0</v>
      </c>
      <c r="M53" s="3">
        <f t="shared" si="4"/>
        <v>0</v>
      </c>
      <c r="N53" s="3"/>
      <c r="O53" s="3">
        <f t="shared" si="5"/>
        <v>0</v>
      </c>
    </row>
    <row r="54" spans="1:16" ht="90" x14ac:dyDescent="0.25">
      <c r="A54" s="2">
        <v>300</v>
      </c>
      <c r="B54" s="2"/>
      <c r="C54" s="2" t="s">
        <v>15</v>
      </c>
      <c r="D54" s="9" t="s">
        <v>309</v>
      </c>
      <c r="E54" s="2"/>
      <c r="F54" s="2"/>
      <c r="G54" s="2"/>
      <c r="H54" s="2" t="s">
        <v>20</v>
      </c>
      <c r="I54" s="2"/>
      <c r="J54" s="3">
        <v>8</v>
      </c>
      <c r="K54" s="3"/>
      <c r="L54" s="3">
        <f t="shared" si="3"/>
        <v>0</v>
      </c>
      <c r="M54" s="3">
        <f t="shared" si="4"/>
        <v>0</v>
      </c>
      <c r="N54" s="3"/>
      <c r="O54" s="3">
        <f t="shared" si="5"/>
        <v>0</v>
      </c>
    </row>
    <row r="55" spans="1:16" x14ac:dyDescent="0.25">
      <c r="I55" t="s">
        <v>52</v>
      </c>
      <c r="J55" s="3"/>
      <c r="K55" s="3"/>
      <c r="L55" s="3"/>
      <c r="M55" s="3">
        <f>SUM(M4:M54)</f>
        <v>0</v>
      </c>
      <c r="N55" s="3"/>
      <c r="O55" s="3">
        <f>SUM(O4:O54)</f>
        <v>0</v>
      </c>
      <c r="P55" s="4"/>
    </row>
  </sheetData>
  <sheetProtection formatCells="0" formatColumns="0" formatRows="0" insertColumns="0" insertRows="0" insertHyperlinks="0" deleteColumns="0" deleteRows="0" sort="0" autoFilter="0" pivotTables="0"/>
  <pageMargins left="0.25" right="0.25"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nr 1</vt:lpstr>
      <vt:lpstr>Pakiet nr 2</vt:lpstr>
      <vt:lpstr>Pakiet nr 3</vt:lpstr>
      <vt:lpstr>Pakiet nr 4</vt:lpstr>
      <vt:lpstr>Pakiet nr 5</vt:lpstr>
      <vt:lpstr>Pakiet nr 6</vt:lpstr>
      <vt:lpstr>Pakiet nr 7</vt:lpstr>
      <vt:lpstr>Pakiet nr 8</vt:lpstr>
      <vt:lpstr>Pakiet nr 9</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2023-02-16T11:13:13Z</cp:lastPrinted>
  <dcterms:created xsi:type="dcterms:W3CDTF">2023-02-16T11:03:15Z</dcterms:created>
  <dcterms:modified xsi:type="dcterms:W3CDTF">2023-02-16T12:05:05Z</dcterms:modified>
  <cp:category/>
</cp:coreProperties>
</file>