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3\USTAWA\28 PN 23 PRODUKTY LECZNICZE\(2)Dokumentacja postepowania opublikowana w portalu w dniu wszczęcia\"/>
    </mc:Choice>
  </mc:AlternateContent>
  <xr:revisionPtr revIDLastSave="0" documentId="13_ncr:1_{511C89DF-C5A3-4336-93F9-3155B793A301}" xr6:coauthVersionLast="47" xr6:coauthVersionMax="47" xr10:uidLastSave="{00000000-0000-0000-0000-000000000000}"/>
  <bookViews>
    <workbookView xWindow="-120" yWindow="-120" windowWidth="29040" windowHeight="15840" firstSheet="13" activeTab="18" xr2:uid="{00000000-000D-0000-FFFF-FFFF00000000}"/>
  </bookViews>
  <sheets>
    <sheet name="P10-Sulfathiazol silver" sheetId="1" r:id="rId1"/>
    <sheet name="P11-Leki różne 4" sheetId="2" r:id="rId2"/>
    <sheet name="P12-Sakubitryl + walsartan" sheetId="3" r:id="rId3"/>
    <sheet name="P13-Fulvestrant" sheetId="4" r:id="rId4"/>
    <sheet name="P14-Nalbufina" sheetId="5" r:id="rId5"/>
    <sheet name="P15-Leki różne 5" sheetId="6" r:id="rId6"/>
    <sheet name="P16-Deferoksamina" sheetId="7" r:id="rId7"/>
    <sheet name="P17-Opatrunki specjalistyczne" sheetId="8" r:id="rId8"/>
    <sheet name="P18-Ropiwakaina" sheetId="9" r:id="rId9"/>
    <sheet name="P19-Diety EN" sheetId="10" r:id="rId10"/>
    <sheet name="P1-Leki różne 1" sheetId="11" r:id="rId11"/>
    <sheet name="P2-Leki różne 2" sheetId="12" r:id="rId12"/>
    <sheet name="P3-Mesna" sheetId="13" r:id="rId13"/>
    <sheet name="P4-Karbachol" sheetId="14" r:id="rId14"/>
    <sheet name="P5-Pankreatyna" sheetId="15" r:id="rId15"/>
    <sheet name="P6-Fosfomycyna p.o." sheetId="16" r:id="rId16"/>
    <sheet name="P7-Leki na ośrodkowy układ ner" sheetId="17" r:id="rId17"/>
    <sheet name="P8-Eptyfibatyd" sheetId="18" r:id="rId18"/>
    <sheet name="P9-Leki różne 3" sheetId="19" r:id="rId19"/>
    <sheet name="Kryteria oceny" sheetId="20" r:id="rId20"/>
  </sheets>
  <calcPr calcId="999999"/>
</workbook>
</file>

<file path=xl/calcChain.xml><?xml version="1.0" encoding="utf-8"?>
<calcChain xmlns="http://schemas.openxmlformats.org/spreadsheetml/2006/main">
  <c r="O9" i="19" l="1"/>
  <c r="M9" i="19"/>
  <c r="O8" i="19"/>
  <c r="M8" i="19"/>
  <c r="L8" i="19"/>
  <c r="O7" i="19"/>
  <c r="M7" i="19"/>
  <c r="L7" i="19"/>
  <c r="O6" i="19"/>
  <c r="M6" i="19"/>
  <c r="L6" i="19"/>
  <c r="O5" i="19"/>
  <c r="M5" i="19"/>
  <c r="L5" i="19"/>
  <c r="O4" i="19"/>
  <c r="M4" i="19"/>
  <c r="L4" i="19"/>
  <c r="O6" i="18"/>
  <c r="M6" i="18"/>
  <c r="O5" i="18"/>
  <c r="M5" i="18"/>
  <c r="L5" i="18"/>
  <c r="O4" i="18"/>
  <c r="M4" i="18"/>
  <c r="L4" i="18"/>
  <c r="O57" i="17"/>
  <c r="M57" i="17"/>
  <c r="O56" i="17"/>
  <c r="M56" i="17"/>
  <c r="L56" i="17"/>
  <c r="O55" i="17"/>
  <c r="M55" i="17"/>
  <c r="L55" i="17"/>
  <c r="O54" i="17"/>
  <c r="M54" i="17"/>
  <c r="L54" i="17"/>
  <c r="O53" i="17"/>
  <c r="M53" i="17"/>
  <c r="L53" i="17"/>
  <c r="O52" i="17"/>
  <c r="M52" i="17"/>
  <c r="L52" i="17"/>
  <c r="O51" i="17"/>
  <c r="M51" i="17"/>
  <c r="L51" i="17"/>
  <c r="O50" i="17"/>
  <c r="M50" i="17"/>
  <c r="L50" i="17"/>
  <c r="O49" i="17"/>
  <c r="M49" i="17"/>
  <c r="L49" i="17"/>
  <c r="O48" i="17"/>
  <c r="M48" i="17"/>
  <c r="L48" i="17"/>
  <c r="O47" i="17"/>
  <c r="M47" i="17"/>
  <c r="L47" i="17"/>
  <c r="O46" i="17"/>
  <c r="M46" i="17"/>
  <c r="L46" i="17"/>
  <c r="O45" i="17"/>
  <c r="M45" i="17"/>
  <c r="L45" i="17"/>
  <c r="O44" i="17"/>
  <c r="M44" i="17"/>
  <c r="L44" i="17"/>
  <c r="O43" i="17"/>
  <c r="M43" i="17"/>
  <c r="L43" i="17"/>
  <c r="O42" i="17"/>
  <c r="M42" i="17"/>
  <c r="L42" i="17"/>
  <c r="O41" i="17"/>
  <c r="M41" i="17"/>
  <c r="L41" i="17"/>
  <c r="O40" i="17"/>
  <c r="M40" i="17"/>
  <c r="L40" i="17"/>
  <c r="O39" i="17"/>
  <c r="M39" i="17"/>
  <c r="L39" i="17"/>
  <c r="O38" i="17"/>
  <c r="M38" i="17"/>
  <c r="L38" i="17"/>
  <c r="O37" i="17"/>
  <c r="M37" i="17"/>
  <c r="L37" i="17"/>
  <c r="O36" i="17"/>
  <c r="M36" i="17"/>
  <c r="L36" i="17"/>
  <c r="O35" i="17"/>
  <c r="M35" i="17"/>
  <c r="L35" i="17"/>
  <c r="O34" i="17"/>
  <c r="M34" i="17"/>
  <c r="L34" i="17"/>
  <c r="O33" i="17"/>
  <c r="M33" i="17"/>
  <c r="L33" i="17"/>
  <c r="O32" i="17"/>
  <c r="M32" i="17"/>
  <c r="L32" i="17"/>
  <c r="O31" i="17"/>
  <c r="M31" i="17"/>
  <c r="L31" i="17"/>
  <c r="O30" i="17"/>
  <c r="M30" i="17"/>
  <c r="L30" i="17"/>
  <c r="O29" i="17"/>
  <c r="M29" i="17"/>
  <c r="L29" i="17"/>
  <c r="O28" i="17"/>
  <c r="M28" i="17"/>
  <c r="L28" i="17"/>
  <c r="O27" i="17"/>
  <c r="M27" i="17"/>
  <c r="L27" i="17"/>
  <c r="O26" i="17"/>
  <c r="M26" i="17"/>
  <c r="L26" i="17"/>
  <c r="O25" i="17"/>
  <c r="M25" i="17"/>
  <c r="L25" i="17"/>
  <c r="O24" i="17"/>
  <c r="M24" i="17"/>
  <c r="L24" i="17"/>
  <c r="O23" i="17"/>
  <c r="M23" i="17"/>
  <c r="L23" i="17"/>
  <c r="O22" i="17"/>
  <c r="M22" i="17"/>
  <c r="L22" i="17"/>
  <c r="O21" i="17"/>
  <c r="M21" i="17"/>
  <c r="L21" i="17"/>
  <c r="O20" i="17"/>
  <c r="M20" i="17"/>
  <c r="L20" i="17"/>
  <c r="O19" i="17"/>
  <c r="M19" i="17"/>
  <c r="L19" i="17"/>
  <c r="O18" i="17"/>
  <c r="M18" i="17"/>
  <c r="L18" i="17"/>
  <c r="O17" i="17"/>
  <c r="M17" i="17"/>
  <c r="L17" i="17"/>
  <c r="O16" i="17"/>
  <c r="M16" i="17"/>
  <c r="L16" i="17"/>
  <c r="O15" i="17"/>
  <c r="M15" i="17"/>
  <c r="L15" i="17"/>
  <c r="O14" i="17"/>
  <c r="M14" i="17"/>
  <c r="L14" i="17"/>
  <c r="O13" i="17"/>
  <c r="M13" i="17"/>
  <c r="L13" i="17"/>
  <c r="O12" i="17"/>
  <c r="M12" i="17"/>
  <c r="L12" i="17"/>
  <c r="O11" i="17"/>
  <c r="M11" i="17"/>
  <c r="L11" i="17"/>
  <c r="O10" i="17"/>
  <c r="M10" i="17"/>
  <c r="L10" i="17"/>
  <c r="O9" i="17"/>
  <c r="M9" i="17"/>
  <c r="L9" i="17"/>
  <c r="O8" i="17"/>
  <c r="M8" i="17"/>
  <c r="L8" i="17"/>
  <c r="O7" i="17"/>
  <c r="M7" i="17"/>
  <c r="L7" i="17"/>
  <c r="O6" i="17"/>
  <c r="M6" i="17"/>
  <c r="L6" i="17"/>
  <c r="O5" i="17"/>
  <c r="M5" i="17"/>
  <c r="L5" i="17"/>
  <c r="O4" i="17"/>
  <c r="M4" i="17"/>
  <c r="L4" i="17"/>
  <c r="O5" i="16"/>
  <c r="M5" i="16"/>
  <c r="O4" i="16"/>
  <c r="M4" i="16"/>
  <c r="L4" i="16"/>
  <c r="O5" i="15"/>
  <c r="M5" i="15"/>
  <c r="O4" i="15"/>
  <c r="M4" i="15"/>
  <c r="L4" i="15"/>
  <c r="O5" i="14"/>
  <c r="M5" i="14"/>
  <c r="O4" i="14"/>
  <c r="M4" i="14"/>
  <c r="L4" i="14"/>
  <c r="O5" i="13"/>
  <c r="M5" i="13"/>
  <c r="O4" i="13"/>
  <c r="M4" i="13"/>
  <c r="L4" i="13"/>
  <c r="O8" i="12"/>
  <c r="M8" i="12"/>
  <c r="O7" i="12"/>
  <c r="M7" i="12"/>
  <c r="L7" i="12"/>
  <c r="O6" i="12"/>
  <c r="M6" i="12"/>
  <c r="L6" i="12"/>
  <c r="O5" i="12"/>
  <c r="M5" i="12"/>
  <c r="L5" i="12"/>
  <c r="O4" i="12"/>
  <c r="M4" i="12"/>
  <c r="L4" i="12"/>
  <c r="O101" i="11"/>
  <c r="M101" i="11"/>
  <c r="O100" i="11"/>
  <c r="M100" i="11"/>
  <c r="L100" i="11"/>
  <c r="O99" i="11"/>
  <c r="M99" i="11"/>
  <c r="L99" i="11"/>
  <c r="O98" i="11"/>
  <c r="M98" i="11"/>
  <c r="L98" i="11"/>
  <c r="O97" i="11"/>
  <c r="M97" i="11"/>
  <c r="L97" i="11"/>
  <c r="O96" i="11"/>
  <c r="M96" i="11"/>
  <c r="L96" i="11"/>
  <c r="O95" i="11"/>
  <c r="M95" i="11"/>
  <c r="L95" i="11"/>
  <c r="O94" i="11"/>
  <c r="M94" i="11"/>
  <c r="L94" i="11"/>
  <c r="O93" i="11"/>
  <c r="M93" i="11"/>
  <c r="L93" i="11"/>
  <c r="O92" i="11"/>
  <c r="M92" i="11"/>
  <c r="L92" i="11"/>
  <c r="O91" i="11"/>
  <c r="M91" i="11"/>
  <c r="L91" i="11"/>
  <c r="O90" i="11"/>
  <c r="M90" i="11"/>
  <c r="L90" i="11"/>
  <c r="O89" i="11"/>
  <c r="M89" i="11"/>
  <c r="L89" i="11"/>
  <c r="O88" i="11"/>
  <c r="M88" i="11"/>
  <c r="L88" i="11"/>
  <c r="O87" i="11"/>
  <c r="M87" i="11"/>
  <c r="L87" i="11"/>
  <c r="O86" i="11"/>
  <c r="M86" i="11"/>
  <c r="L86" i="11"/>
  <c r="O85" i="11"/>
  <c r="M85" i="11"/>
  <c r="L85" i="11"/>
  <c r="O84" i="11"/>
  <c r="M84" i="11"/>
  <c r="L84" i="11"/>
  <c r="O83" i="11"/>
  <c r="M83" i="11"/>
  <c r="L83" i="11"/>
  <c r="O82" i="11"/>
  <c r="M82" i="11"/>
  <c r="L82" i="11"/>
  <c r="O81" i="11"/>
  <c r="M81" i="11"/>
  <c r="L81" i="11"/>
  <c r="O80" i="11"/>
  <c r="M80" i="11"/>
  <c r="L80" i="11"/>
  <c r="O79" i="11"/>
  <c r="M79" i="11"/>
  <c r="L79" i="11"/>
  <c r="O78" i="11"/>
  <c r="M78" i="11"/>
  <c r="L78" i="11"/>
  <c r="O77" i="11"/>
  <c r="M77" i="11"/>
  <c r="L77" i="11"/>
  <c r="O76" i="11"/>
  <c r="M76" i="11"/>
  <c r="L76" i="11"/>
  <c r="O75" i="11"/>
  <c r="M75" i="11"/>
  <c r="L75" i="11"/>
  <c r="O74" i="11"/>
  <c r="M74" i="11"/>
  <c r="L74" i="11"/>
  <c r="O73" i="11"/>
  <c r="M73" i="11"/>
  <c r="L73" i="11"/>
  <c r="O72" i="11"/>
  <c r="M72" i="11"/>
  <c r="L72" i="11"/>
  <c r="O71" i="11"/>
  <c r="M71" i="11"/>
  <c r="L71" i="11"/>
  <c r="O70" i="11"/>
  <c r="M70" i="11"/>
  <c r="L70" i="11"/>
  <c r="O69" i="11"/>
  <c r="M69" i="11"/>
  <c r="L69" i="11"/>
  <c r="O68" i="11"/>
  <c r="M68" i="11"/>
  <c r="L68" i="11"/>
  <c r="O67" i="11"/>
  <c r="M67" i="11"/>
  <c r="L67" i="11"/>
  <c r="O66" i="11"/>
  <c r="M66" i="11"/>
  <c r="L66" i="11"/>
  <c r="O65" i="11"/>
  <c r="M65" i="11"/>
  <c r="L65" i="11"/>
  <c r="O64" i="11"/>
  <c r="M64" i="11"/>
  <c r="L64" i="11"/>
  <c r="O63" i="11"/>
  <c r="M63" i="11"/>
  <c r="L63" i="11"/>
  <c r="O62" i="11"/>
  <c r="M62" i="11"/>
  <c r="L62" i="11"/>
  <c r="O61" i="11"/>
  <c r="M61" i="11"/>
  <c r="L61" i="11"/>
  <c r="O60" i="11"/>
  <c r="M60" i="11"/>
  <c r="L60" i="11"/>
  <c r="O59" i="11"/>
  <c r="M59" i="11"/>
  <c r="L59" i="11"/>
  <c r="O58" i="11"/>
  <c r="M58" i="11"/>
  <c r="L58" i="11"/>
  <c r="O57" i="11"/>
  <c r="M57" i="11"/>
  <c r="L57" i="11"/>
  <c r="O56" i="11"/>
  <c r="M56" i="11"/>
  <c r="L56" i="11"/>
  <c r="O55" i="11"/>
  <c r="M55" i="11"/>
  <c r="L55" i="11"/>
  <c r="O54" i="11"/>
  <c r="M54" i="11"/>
  <c r="L54" i="11"/>
  <c r="O53" i="11"/>
  <c r="M53" i="11"/>
  <c r="L53" i="11"/>
  <c r="O52" i="11"/>
  <c r="M52" i="11"/>
  <c r="L52" i="11"/>
  <c r="O51" i="11"/>
  <c r="M51" i="11"/>
  <c r="L51" i="11"/>
  <c r="O50" i="11"/>
  <c r="M50" i="11"/>
  <c r="L50" i="11"/>
  <c r="O49" i="11"/>
  <c r="M49" i="11"/>
  <c r="L49" i="11"/>
  <c r="O48" i="11"/>
  <c r="M48" i="11"/>
  <c r="L48" i="11"/>
  <c r="O47" i="11"/>
  <c r="M47" i="11"/>
  <c r="L47" i="11"/>
  <c r="O46" i="11"/>
  <c r="M46" i="11"/>
  <c r="L46" i="11"/>
  <c r="O45" i="11"/>
  <c r="M45" i="11"/>
  <c r="L45" i="11"/>
  <c r="O44" i="11"/>
  <c r="M44" i="11"/>
  <c r="L44" i="11"/>
  <c r="O43" i="11"/>
  <c r="M43" i="11"/>
  <c r="L43" i="11"/>
  <c r="O42" i="11"/>
  <c r="M42" i="11"/>
  <c r="L42" i="11"/>
  <c r="O41" i="11"/>
  <c r="M41" i="11"/>
  <c r="L41" i="11"/>
  <c r="O40" i="11"/>
  <c r="M40" i="11"/>
  <c r="L40" i="11"/>
  <c r="O39" i="11"/>
  <c r="M39" i="11"/>
  <c r="L39" i="11"/>
  <c r="O38" i="11"/>
  <c r="M38" i="11"/>
  <c r="L38" i="11"/>
  <c r="O37" i="11"/>
  <c r="M37" i="11"/>
  <c r="L37" i="11"/>
  <c r="O36" i="11"/>
  <c r="M36" i="11"/>
  <c r="L36" i="11"/>
  <c r="O35" i="11"/>
  <c r="M35" i="11"/>
  <c r="L35" i="11"/>
  <c r="O34" i="11"/>
  <c r="M34" i="11"/>
  <c r="L34" i="11"/>
  <c r="O33" i="11"/>
  <c r="M33" i="11"/>
  <c r="L33" i="11"/>
  <c r="O32" i="11"/>
  <c r="M32" i="11"/>
  <c r="L32" i="11"/>
  <c r="O31" i="11"/>
  <c r="M31" i="11"/>
  <c r="L31" i="11"/>
  <c r="O30" i="11"/>
  <c r="M30" i="11"/>
  <c r="L30" i="11"/>
  <c r="O29" i="11"/>
  <c r="M29" i="11"/>
  <c r="L29" i="11"/>
  <c r="O28" i="11"/>
  <c r="M28" i="11"/>
  <c r="L28" i="11"/>
  <c r="O27" i="11"/>
  <c r="M27" i="11"/>
  <c r="L27" i="11"/>
  <c r="O26" i="11"/>
  <c r="M26" i="11"/>
  <c r="L26" i="11"/>
  <c r="O25" i="11"/>
  <c r="M25" i="11"/>
  <c r="L25" i="11"/>
  <c r="O24" i="11"/>
  <c r="M24" i="11"/>
  <c r="L24" i="11"/>
  <c r="O23" i="11"/>
  <c r="M23" i="11"/>
  <c r="L23" i="11"/>
  <c r="O22" i="11"/>
  <c r="M22" i="11"/>
  <c r="L22" i="11"/>
  <c r="O21" i="11"/>
  <c r="M21" i="11"/>
  <c r="L21" i="11"/>
  <c r="O20" i="11"/>
  <c r="M20" i="11"/>
  <c r="L20" i="11"/>
  <c r="O19" i="11"/>
  <c r="M19" i="11"/>
  <c r="L19" i="11"/>
  <c r="O18" i="11"/>
  <c r="M18" i="11"/>
  <c r="L18" i="11"/>
  <c r="O17" i="11"/>
  <c r="M17" i="11"/>
  <c r="L17" i="11"/>
  <c r="O16" i="11"/>
  <c r="M16" i="11"/>
  <c r="L16" i="11"/>
  <c r="O15" i="11"/>
  <c r="M15" i="11"/>
  <c r="L15" i="11"/>
  <c r="O14" i="11"/>
  <c r="M14" i="11"/>
  <c r="L14" i="11"/>
  <c r="O13" i="11"/>
  <c r="M13" i="11"/>
  <c r="L13" i="11"/>
  <c r="O12" i="11"/>
  <c r="M12" i="11"/>
  <c r="L12" i="11"/>
  <c r="O11" i="11"/>
  <c r="M11" i="11"/>
  <c r="L11" i="11"/>
  <c r="O10" i="11"/>
  <c r="M10" i="11"/>
  <c r="L10" i="11"/>
  <c r="O9" i="11"/>
  <c r="M9" i="11"/>
  <c r="L9" i="11"/>
  <c r="O8" i="11"/>
  <c r="M8" i="11"/>
  <c r="L8" i="11"/>
  <c r="O7" i="11"/>
  <c r="M7" i="11"/>
  <c r="L7" i="11"/>
  <c r="O6" i="11"/>
  <c r="M6" i="11"/>
  <c r="L6" i="11"/>
  <c r="O5" i="11"/>
  <c r="M5" i="11"/>
  <c r="L5" i="11"/>
  <c r="O4" i="11"/>
  <c r="M4" i="11"/>
  <c r="L4" i="11"/>
  <c r="O6" i="10"/>
  <c r="M6" i="10"/>
  <c r="O5" i="10"/>
  <c r="M5" i="10"/>
  <c r="L5" i="10"/>
  <c r="O4" i="10"/>
  <c r="M4" i="10"/>
  <c r="L4" i="10"/>
  <c r="O5" i="9"/>
  <c r="M5" i="9"/>
  <c r="O4" i="9"/>
  <c r="M4" i="9"/>
  <c r="L4" i="9"/>
  <c r="O43" i="8"/>
  <c r="M43" i="8"/>
  <c r="O42" i="8"/>
  <c r="M42" i="8"/>
  <c r="L42" i="8"/>
  <c r="O41" i="8"/>
  <c r="M41" i="8"/>
  <c r="L41" i="8"/>
  <c r="O40" i="8"/>
  <c r="M40" i="8"/>
  <c r="L40" i="8"/>
  <c r="O39" i="8"/>
  <c r="M39" i="8"/>
  <c r="L39" i="8"/>
  <c r="O38" i="8"/>
  <c r="M38" i="8"/>
  <c r="L38" i="8"/>
  <c r="O37" i="8"/>
  <c r="M37" i="8"/>
  <c r="L37" i="8"/>
  <c r="O36" i="8"/>
  <c r="M36" i="8"/>
  <c r="L36" i="8"/>
  <c r="O35" i="8"/>
  <c r="M35" i="8"/>
  <c r="L35" i="8"/>
  <c r="O34" i="8"/>
  <c r="M34" i="8"/>
  <c r="L34" i="8"/>
  <c r="O33" i="8"/>
  <c r="M33" i="8"/>
  <c r="L33" i="8"/>
  <c r="O32" i="8"/>
  <c r="M32" i="8"/>
  <c r="L32" i="8"/>
  <c r="O31" i="8"/>
  <c r="M31" i="8"/>
  <c r="L31" i="8"/>
  <c r="O30" i="8"/>
  <c r="M30" i="8"/>
  <c r="L30" i="8"/>
  <c r="O29" i="8"/>
  <c r="M29" i="8"/>
  <c r="L29" i="8"/>
  <c r="O28" i="8"/>
  <c r="M28" i="8"/>
  <c r="L28" i="8"/>
  <c r="O27" i="8"/>
  <c r="M27" i="8"/>
  <c r="L27" i="8"/>
  <c r="O26" i="8"/>
  <c r="M26" i="8"/>
  <c r="L26" i="8"/>
  <c r="O25" i="8"/>
  <c r="M25" i="8"/>
  <c r="L25" i="8"/>
  <c r="O24" i="8"/>
  <c r="M24" i="8"/>
  <c r="L24" i="8"/>
  <c r="O23" i="8"/>
  <c r="M23" i="8"/>
  <c r="L23" i="8"/>
  <c r="O22" i="8"/>
  <c r="M22" i="8"/>
  <c r="L22" i="8"/>
  <c r="O21" i="8"/>
  <c r="M21" i="8"/>
  <c r="L21" i="8"/>
  <c r="O20" i="8"/>
  <c r="M20" i="8"/>
  <c r="L20" i="8"/>
  <c r="O19" i="8"/>
  <c r="M19" i="8"/>
  <c r="L19" i="8"/>
  <c r="O18" i="8"/>
  <c r="M18" i="8"/>
  <c r="L18" i="8"/>
  <c r="O17" i="8"/>
  <c r="M17" i="8"/>
  <c r="L17" i="8"/>
  <c r="O16" i="8"/>
  <c r="M16" i="8"/>
  <c r="L16" i="8"/>
  <c r="O15" i="8"/>
  <c r="M15" i="8"/>
  <c r="L15" i="8"/>
  <c r="O14" i="8"/>
  <c r="M14" i="8"/>
  <c r="L14" i="8"/>
  <c r="O13" i="8"/>
  <c r="M13" i="8"/>
  <c r="L13" i="8"/>
  <c r="O12" i="8"/>
  <c r="M12" i="8"/>
  <c r="L12" i="8"/>
  <c r="O11" i="8"/>
  <c r="M11" i="8"/>
  <c r="L11" i="8"/>
  <c r="O10" i="8"/>
  <c r="M10" i="8"/>
  <c r="L10" i="8"/>
  <c r="O9" i="8"/>
  <c r="M9" i="8"/>
  <c r="L9" i="8"/>
  <c r="O8" i="8"/>
  <c r="M8" i="8"/>
  <c r="L8" i="8"/>
  <c r="O7" i="8"/>
  <c r="M7" i="8"/>
  <c r="L7" i="8"/>
  <c r="O6" i="8"/>
  <c r="M6" i="8"/>
  <c r="L6" i="8"/>
  <c r="O5" i="8"/>
  <c r="M5" i="8"/>
  <c r="L5" i="8"/>
  <c r="O4" i="8"/>
  <c r="M4" i="8"/>
  <c r="L4" i="8"/>
  <c r="O5" i="7"/>
  <c r="M5" i="7"/>
  <c r="O4" i="7"/>
  <c r="M4" i="7"/>
  <c r="L4" i="7"/>
  <c r="O44" i="6"/>
  <c r="M44" i="6"/>
  <c r="O43" i="6"/>
  <c r="M43" i="6"/>
  <c r="L43" i="6"/>
  <c r="O42" i="6"/>
  <c r="M42" i="6"/>
  <c r="L42" i="6"/>
  <c r="O41" i="6"/>
  <c r="M41" i="6"/>
  <c r="L41" i="6"/>
  <c r="O40" i="6"/>
  <c r="M40" i="6"/>
  <c r="L40" i="6"/>
  <c r="O39" i="6"/>
  <c r="M39" i="6"/>
  <c r="L39" i="6"/>
  <c r="O38" i="6"/>
  <c r="M38" i="6"/>
  <c r="L38" i="6"/>
  <c r="O37" i="6"/>
  <c r="M37" i="6"/>
  <c r="L37" i="6"/>
  <c r="O36" i="6"/>
  <c r="M36" i="6"/>
  <c r="L36" i="6"/>
  <c r="O35" i="6"/>
  <c r="M35" i="6"/>
  <c r="L35" i="6"/>
  <c r="O34" i="6"/>
  <c r="M34" i="6"/>
  <c r="L34" i="6"/>
  <c r="O33" i="6"/>
  <c r="M33" i="6"/>
  <c r="L33" i="6"/>
  <c r="O32" i="6"/>
  <c r="M32" i="6"/>
  <c r="L32" i="6"/>
  <c r="O31" i="6"/>
  <c r="M31" i="6"/>
  <c r="L31" i="6"/>
  <c r="O30" i="6"/>
  <c r="M30" i="6"/>
  <c r="L30" i="6"/>
  <c r="O29" i="6"/>
  <c r="M29" i="6"/>
  <c r="L29" i="6"/>
  <c r="O28" i="6"/>
  <c r="M28" i="6"/>
  <c r="L28" i="6"/>
  <c r="O27" i="6"/>
  <c r="M27" i="6"/>
  <c r="L27" i="6"/>
  <c r="O26" i="6"/>
  <c r="M26" i="6"/>
  <c r="L26" i="6"/>
  <c r="O25" i="6"/>
  <c r="M25" i="6"/>
  <c r="L25" i="6"/>
  <c r="O24" i="6"/>
  <c r="M24" i="6"/>
  <c r="L24" i="6"/>
  <c r="O23" i="6"/>
  <c r="M23" i="6"/>
  <c r="L23" i="6"/>
  <c r="O22" i="6"/>
  <c r="M22" i="6"/>
  <c r="L22" i="6"/>
  <c r="O21" i="6"/>
  <c r="M21" i="6"/>
  <c r="L21" i="6"/>
  <c r="O20" i="6"/>
  <c r="M20" i="6"/>
  <c r="L20" i="6"/>
  <c r="O19" i="6"/>
  <c r="M19" i="6"/>
  <c r="L19" i="6"/>
  <c r="O18" i="6"/>
  <c r="M18" i="6"/>
  <c r="L18" i="6"/>
  <c r="O17" i="6"/>
  <c r="M17" i="6"/>
  <c r="L17" i="6"/>
  <c r="O16" i="6"/>
  <c r="M16" i="6"/>
  <c r="L16" i="6"/>
  <c r="O15" i="6"/>
  <c r="M15" i="6"/>
  <c r="L15" i="6"/>
  <c r="O14" i="6"/>
  <c r="M14" i="6"/>
  <c r="L14" i="6"/>
  <c r="O13" i="6"/>
  <c r="M13" i="6"/>
  <c r="L13" i="6"/>
  <c r="O12" i="6"/>
  <c r="M12" i="6"/>
  <c r="L12" i="6"/>
  <c r="O11" i="6"/>
  <c r="M11" i="6"/>
  <c r="L11" i="6"/>
  <c r="O10" i="6"/>
  <c r="M10" i="6"/>
  <c r="L10" i="6"/>
  <c r="O9" i="6"/>
  <c r="M9" i="6"/>
  <c r="L9" i="6"/>
  <c r="O8" i="6"/>
  <c r="M8" i="6"/>
  <c r="L8" i="6"/>
  <c r="O7" i="6"/>
  <c r="M7" i="6"/>
  <c r="L7" i="6"/>
  <c r="O6" i="6"/>
  <c r="M6" i="6"/>
  <c r="L6" i="6"/>
  <c r="O5" i="6"/>
  <c r="M5" i="6"/>
  <c r="L5" i="6"/>
  <c r="O4" i="6"/>
  <c r="M4" i="6"/>
  <c r="L4" i="6"/>
  <c r="O5" i="5"/>
  <c r="M5" i="5"/>
  <c r="O4" i="5"/>
  <c r="M4" i="5"/>
  <c r="L4" i="5"/>
  <c r="O5" i="4"/>
  <c r="M5" i="4"/>
  <c r="O4" i="4"/>
  <c r="M4" i="4"/>
  <c r="L4" i="4"/>
  <c r="O6" i="3"/>
  <c r="M6" i="3"/>
  <c r="O5" i="3"/>
  <c r="M5" i="3"/>
  <c r="L5" i="3"/>
  <c r="O4" i="3"/>
  <c r="M4" i="3"/>
  <c r="L4" i="3"/>
  <c r="O12" i="2"/>
  <c r="M12" i="2"/>
  <c r="O11" i="2"/>
  <c r="M11" i="2"/>
  <c r="L11" i="2"/>
  <c r="O10" i="2"/>
  <c r="M10" i="2"/>
  <c r="L10" i="2"/>
  <c r="O9" i="2"/>
  <c r="M9" i="2"/>
  <c r="L9" i="2"/>
  <c r="O8" i="2"/>
  <c r="M8" i="2"/>
  <c r="L8" i="2"/>
  <c r="O7" i="2"/>
  <c r="M7" i="2"/>
  <c r="L7" i="2"/>
  <c r="O6" i="2"/>
  <c r="M6" i="2"/>
  <c r="L6" i="2"/>
  <c r="O5" i="2"/>
  <c r="M5" i="2"/>
  <c r="L5" i="2"/>
  <c r="O4" i="2"/>
  <c r="M4" i="2"/>
  <c r="L4" i="2"/>
  <c r="O6" i="1"/>
  <c r="M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<sst xmlns="http://schemas.openxmlformats.org/spreadsheetml/2006/main" count="1128" uniqueCount="307">
  <si>
    <t>P10-Sulfathiazol silver</t>
  </si>
  <si>
    <t>LP.</t>
  </si>
  <si>
    <t>Nazwa produktu u dostawcy - pełna nazwa handlowa - 120 znaków</t>
  </si>
  <si>
    <t>Nazwa producenta</t>
  </si>
  <si>
    <t>VAT %</t>
  </si>
  <si>
    <t>GL.10</t>
  </si>
  <si>
    <t>Sulfathiazol silver 2% krem 40 g. Wymagany EAN</t>
  </si>
  <si>
    <t>szt.</t>
  </si>
  <si>
    <t>Sulfathiazol silver 2% krem 400 g. Wymagany EAN</t>
  </si>
  <si>
    <t>Razem</t>
  </si>
  <si>
    <t>P11-Leki różne 4</t>
  </si>
  <si>
    <t>Metyloprednizolon proszek i rozpuszczalnik do sporządzania roztworu do wstrzykiwań i infuzji, 1 g (1 fiol zawiera 1 g metyloprednizolonu w postaci soli sodowej bursztynianu metyloprednizolonu); 1 fiol z proszkiem + 1 amp z rozp. Wymagany EAN</t>
  </si>
  <si>
    <t>op</t>
  </si>
  <si>
    <t>Metyloprednizolon proszek i rozpuszczalnik do sporządzania roztworu do wstrzykiwań i infuzji, 250 mg (1 fiol zawiera 250 mg metyloprednizolonu w postaci soli sodowej bursztynianu metyloprednizolonu); 1 fiol z proszkiem + 1 amp z rozp. Wymagany EAN</t>
  </si>
  <si>
    <t>Metyloprednizolon proszek i rozpuszczalnik do sporządzania roztworu do wstrzykiwań i infuzji, 32 mg (1 fiol zawiera 31,57 mg metyloprednizolonu w postaci soli sodowej bursztynianu metyloprednizolonu); 1 fiol z proszkiem + 1 amp z rozp. Wymagany EAN</t>
  </si>
  <si>
    <t>Dexamethason 1 mg a 40 tabl. Wymagany EAN</t>
  </si>
  <si>
    <t>Acitretinum 10 mg a 100 kaps. Wymagany EAN</t>
  </si>
  <si>
    <t>Acitretinum 25 mg a 100 kaps. Wymagany EAN</t>
  </si>
  <si>
    <t>Methylprednizolon 4 mg a 30 tabl. Wymagany EAN</t>
  </si>
  <si>
    <t>Methylprednizolon 16 mg a 30 tabl. Wymagany EAN</t>
  </si>
  <si>
    <t>P12-Sakubitryl + walsartan</t>
  </si>
  <si>
    <t>Sakubitryl + walsartan 24/26 mg a 28 tabl. Wymagany EAN</t>
  </si>
  <si>
    <t>Sakubitryl + walsartan 49mg/51 mg a 28 tabl. Wymagany EAN</t>
  </si>
  <si>
    <t>P13-Fulvestrant</t>
  </si>
  <si>
    <t>GL.06</t>
  </si>
  <si>
    <t>Fulvestrant roztwór do wstrzykiwań 250 mg/5 ml, op a 2 apułkostrzykawki. Wymagany EAN</t>
  </si>
  <si>
    <t>P14-Nalbufina</t>
  </si>
  <si>
    <t>GL.03</t>
  </si>
  <si>
    <t>Nalbufina roztwór do wstrzykiwań; 10 mg/ml; opakowanie10 amp.po 2 ml. Wymagany EAN</t>
  </si>
  <si>
    <t>P15-Leki różne 5</t>
  </si>
  <si>
    <t>GL.04</t>
  </si>
  <si>
    <t>Klindamicin 300 mg a 16 kaps. Wymagany EAN</t>
  </si>
  <si>
    <t>Penicylina fenoksymetylowa 1,5 mln jm a 30 tabl. Wymagany EAN</t>
  </si>
  <si>
    <t>Penicylina fenoksymetylowa 750 tys jm, flakon 150 ml. Wymagany EAN</t>
  </si>
  <si>
    <t>Ramipril 5 mg a 30 tabl. Wymagany EAN</t>
  </si>
  <si>
    <t>Ramipril 2,5 mg a 30 tabl. Wymagany EAN</t>
  </si>
  <si>
    <t>Ramipril 10 mg a 60 tabl. Wymagany EAN</t>
  </si>
  <si>
    <t>Bisoprolol 5 mg a 30 tabl. Wymagany EAN</t>
  </si>
  <si>
    <t>Bisoprolol 10 mg a 30 tabl. Wymagany EAN</t>
  </si>
  <si>
    <t>Bisoprolol 1,25 mg a 30 tabl. Wymagany EAN</t>
  </si>
  <si>
    <t>Ferrum hydroxidum 50 mg/5 ml, flakon 100 ml. Wymagany EAN</t>
  </si>
  <si>
    <t>Bisoprolol 2,5 mg a 30 tabl. Wymagany EAN</t>
  </si>
  <si>
    <t>Amoksycylina + kwas klawulanowy, 875 mg + 125 mg, op a  14 tabl. powl. Wymagany EAN</t>
  </si>
  <si>
    <t>Amoksycylina + kwas klawulanowy, 600 mg + 100 mg, proszek do sporządzania roztworu do wstrzykiwań i infuzji, op a  5 fiolek. Wymagany EAN</t>
  </si>
  <si>
    <t>Amoksycylina + kwas klawulanowy, 1000 mg + 200 mg, proszek do sporządzania roztworu do wstrzykiwań i infuzji, op a  5 fiolek. Wymagany EAN</t>
  </si>
  <si>
    <t>Cefazolina  proszek do sporządzania roztworu do wstrzykiwań i infuzji; 1 g; 10 fiol. Wymagany EAN</t>
  </si>
  <si>
    <t>Alumini acetotartas 10 mg/g, żel 75 g. Wymagany EAN</t>
  </si>
  <si>
    <t>Pantoprazol 20 mg a 56 tabl powl. Wymagany EAN</t>
  </si>
  <si>
    <t>Pantoprazol 40 mg a 10 fiol. Wymagany EAN</t>
  </si>
  <si>
    <t>Atorvastatyna 20 mg a 30 tabl. Wymagany EAN</t>
  </si>
  <si>
    <t>Atorvastatyna 40 mg a 30 tabl. Wymagany EAN</t>
  </si>
  <si>
    <t>Atorvastatyna 80 mg a 30 tabl. Wymagany EAN</t>
  </si>
  <si>
    <t>Acetylocysteina 300 mg/3 ml a 5 amp. Wymagany EAN</t>
  </si>
  <si>
    <t>Wankomycyna 500 mg proszek do sporządzania roztworu do infuzji i roztworu doustnego, 1fiol. Wymagany EAN</t>
  </si>
  <si>
    <t>Wankomycyna 1000 mg proszek do sporządzania roztworu do infuzji i roztworu doustnego, 1fiol. Wymagany EAN</t>
  </si>
  <si>
    <t>Bursztynian metoprololu 47,5 mg a 30 tabl. Wymagany EAN</t>
  </si>
  <si>
    <t>Bursztynian metoprololu 95 mg a 30 tabl. Wymagany EAN</t>
  </si>
  <si>
    <t>Bursztynian metoprololu 23,75 mg a 30 tabl. Wymagany EAN</t>
  </si>
  <si>
    <t>Ketoprofen 100 mg a 30 tabl. Wymagany EAN</t>
  </si>
  <si>
    <t>Ketoprofen 100 mg/2 ml a 10 amp, do podania domięśniowego lub dożylnego. Wymagany EAN</t>
  </si>
  <si>
    <t>Piperacylina + tazobaktam, 4 g + 0,5 g, 10 fiol, po rozpuszczeniu i rozcieńczeniu trwałość chemiczna i fizyczna przez 24 godz w temp 20-25 ℃ i przez 48 godz w temp 2-8 ℃. Wymagany EAN</t>
  </si>
  <si>
    <t>Pregabalin 150 mg a 70 tabl. Wymagany EAN</t>
  </si>
  <si>
    <t>Pregabalin 75 mg a 70 tabl. Wymagany EAN</t>
  </si>
  <si>
    <t>Amlodypina 5 mg a 30 tabl. Wymagany EAN</t>
  </si>
  <si>
    <t>Amlodypina 10 mg a 30 tabl. Wymagany EAN</t>
  </si>
  <si>
    <t>Metformina 500 mg a 60 tabl. Wymagany EAN</t>
  </si>
  <si>
    <t>Metformina 850 mg a 60 tabl. Wymagany EAN</t>
  </si>
  <si>
    <t>Metformina 1000 mg a 60 tabl. Wymagany EAN</t>
  </si>
  <si>
    <t>GL.08</t>
  </si>
  <si>
    <t>Midazolam 15 mg/3 ml a 5 amp. Wymagany EAN</t>
  </si>
  <si>
    <t>Midazolam 5 mg/5 ml a 5 amp. Wymagany EAN</t>
  </si>
  <si>
    <t>Midazolam 50 mg/10 ml a 5 amp. Wymagany EAN</t>
  </si>
  <si>
    <t>P16-Deferoksamina</t>
  </si>
  <si>
    <t>Deferoksamina 500 mg a 10 fiol. Wymagany EAN</t>
  </si>
  <si>
    <t>P17-Opatrunki specjalistyczne</t>
  </si>
  <si>
    <t>Sterylny kompres antybakteryjny i antybiofilmowy, wykonany z dwóch warstw hydrowłókien wzmocniony przeszyciami, chłonny, ze srebrem jonowym i dwoma dodatkowymi substancjami wspomagającymi gojenie ran, 5 x 5</t>
  </si>
  <si>
    <t>Sterylny kompres antybakteryjny i antybiofilmowy, wykonany z dwóch warstw hydrowłókien wzmocniony przeszyciami, chłonny, ze srebrem jonowym i dwoma dodatkowymi substancjami wspomagającymi gojenie ran, 10 x 10</t>
  </si>
  <si>
    <t>Sterylny kompres antybakteryjny i antybiofilmowy, wykonany z dwóch warstw hydrowłókien wzmocniony przeszyciami, chłonny, ze srebrem jonowym i dwoma dodatkowymi substancjami wspomagającymi gojenie ran, 15x 15</t>
  </si>
  <si>
    <t>Sterylny kompres antybakteryjny i antybiofilmowy, wykonany z dwóch warstw hydrowłókien wzmocniony przeszyciami, chłonny, ze srebrem jonowym i dwoma dodatkowymi substancjami wspomagającymi gojenie ran, 20 x 30</t>
  </si>
  <si>
    <t>Sterylny kompres antybakteryjny, wykonany z dwóch warstw hydrowłókniny , wzmocniony przeszyciami, chłonny, ze srebrem jonowym, 5 x 5</t>
  </si>
  <si>
    <t>Sterylny kompres antybakteryjny, wykonany z dwóch warstw hydrowłókniny , wzmocniony przeszyciami, chłonny, ze srebrem jonowym, 10 x 10</t>
  </si>
  <si>
    <t>Sterylny kompres antybakteryjny, wykonany z dwóch warstw hydrowłókniny , wzmocniony przeszyciami, chłonny, ze srebrem jonowym, 15 x 15</t>
  </si>
  <si>
    <t>Sterylny kompres antybakteryjny, wykonany z dwóch warstw hydrowłókniny , wzmocniony przeszyciami, chłonny, ze srebrem jonowym, 20 x 30</t>
  </si>
  <si>
    <t>Opatrunki piankowe, antybakteryjne, z jonami srebra, wielowarstwowe, chłonne. Warstwa kontaktowa z raną to hydrowłóknina, z wbudowanymi jonami srebra działającymi antybakteryjnie, dodatkowa warstwa pianki zwiększa chłonność opatrunku, warstwa zewnętrzna odparowuje nadmiar wilgoci, przylepny, 10 x 10</t>
  </si>
  <si>
    <t>Opatrunki piankowe, antybakteryjne, z jonami srebra, wielowarstwowe, chłonne. Warstwa kontaktowa z raną to hydrowłóknina, z wbudowanymi jonami srebra działającymi antybakteryjnie, dodatkowa warstwa pianki zwiększa chłonność opatrunku, warstwa zewnętrzna odparowuje nadmiar wilgoci, przylepny, 12,5 x 12,5</t>
  </si>
  <si>
    <t>Opatrunki piankowe, antybakteryjne, z jonami srebra, wielowarstwowe, chłonne. Warstwa kontaktowa z raną to hydrowłóknina, z wbudowanymi jonami srebra działającymi antybakteryjnie, dodatkowa warstwa pianki zwiększa chłonność opatrunku, warstwa zewnętrzna odparowuje nadmiar wilgoci, przylepny, 17,5 x 17,5</t>
  </si>
  <si>
    <t>Opatrunki piankowe, antybakteryjne, z jonami srebra, wielowarstwowe, chłonne. Warstwa kontaktowa z raną to hydrowłóknina, z wbudowanymi jonami srebra działającymi antybakteryjnie, dodatkowa warstwa pianki zwiększa chłonność opatrunku, warstwa zewnętrzna odparowuje nadmiar wilgoci, przylepny, 21 x 21</t>
  </si>
  <si>
    <t>Opatrunki piankowe, antybakteryjne, z jonami srebra, wielowarstwowe, chłonne. Warstwa kontaktowa z raną to hydrowłóknina, z wbudowanymi jonami srebra działającymi antybakteryjnie, dodatkowa warstwa pianki zwiększa chłonność opatrunku, warstwa zewnętrzna odparowuje nadmiar wilgoci, 14x19,8 
przylepny na piętę</t>
  </si>
  <si>
    <t>Opatrunki piankowe, antybakteryjne, z jonami srebra, wielowarstwowe, chłonne. Warstwa kontaktowa z raną to hydrowłóknina, z wbudowanymi jonami srebra działającymi antybakteryjnie, dodatkowa warstwa pianki zwiększa chłonność opatrunku, warstwa zewnętrzna odparowuje nadmiar wilgoci, 16,9 x 20 przylepny na kość krzyżową</t>
  </si>
  <si>
    <t>Opatrunki piankowe, antybakteryjne, z jonami srebra, wielowarstwowe, chłonne. Warstwa kontaktowa z raną to hydrowłóknina, z wbudowanymi jonami srebra działającymi antybakteryjnie, dodatkowa warstwa pianki zwiększa chłonność opatrunku, warstwa zewnętrzna odparowuje nadmiar wilgoci, 15 x 15 nieprzylepny</t>
  </si>
  <si>
    <t>Opatrunki piankowe, antybakteryjne, z jonami srebra, wielowarstwowe, chłonne. Warstwa kontaktowa z raną to hydrowłóknina, z wbudowanymi jonami srebra działającymi antybakteryjnie, dodatkowa warstwa pianki zwiększa chłonność opatrunku, warstwa zewnętrzna odparowuje nadmiar wilgoci, 15 x 20 nieprzylepny</t>
  </si>
  <si>
    <t>Opatrunki piankowe, antybakteryjne, z jonami srebra, wielowarstwowe, chłonne. Warstwa kontaktowa z raną to hydrowłóknina, z wbudowanymi jonami srebra działającymi antybakteryjnie, dodatkowa warstwa pianki zwiększa chłonność opatrunku, warstwa zewnętrzna odparowuje nadmiar wilgoci, 20 x 20 nieprzylepny</t>
  </si>
  <si>
    <t>Sterylny kompres, wykonany z dwóch warstw hydrowłókniny, wzmocniony przeszyciami, chłonny, 5 x 5</t>
  </si>
  <si>
    <t>Strerylny kompres, wykonany z dwóch warstw hydrowłókniny, wzmocniony przeszyciami, chłonny, 15 x 15</t>
  </si>
  <si>
    <t>Opatrunek piankowy, wielowarstwowy, chłonny. Warstwa kontaktowa z raną to hydrowłóknina, dodatkowa 
warstwa pianki zwiększa chłonność opatrunku, warstwa zewnętrzna odparowuje nadmiar wilgoci, 10 x 10, przylepny</t>
  </si>
  <si>
    <t>Opatrunek piankowy, wielowarstwowy, chłonny. Warstwa kontaktowa z raną to hydrowłóknina, dodatkowa 
warstwa pianki zwiększa chłonność opatrunku, warstwa zewnętrzna odparowuje nadmiar wilgoci, 12,5 x 12,5, przylepny</t>
  </si>
  <si>
    <t>Opatrunek piankowy, wielowarstwowy, chłonny. Warstwa kontaktowa z raną to hydrowłóknina, dodatkowa 
warstwa pianki zwiększa chłonność opatrunku, warstwa zewnętrzna odparowuje nadmiar wilgoci, 21 x 21, przylepny</t>
  </si>
  <si>
    <t>Opatrunek piankowy, wielowarstwowy, chłonny. Warstwa kontaktowa z raną to hydrowłóknina, dodatkowa 
warstwa pianki zwiększa chłonność opatrunku, warstwa zewnętrzna odparowuje nadmiar wilgoci, 17,5 x 17,5, przylepny</t>
  </si>
  <si>
    <t>Opatrunek piankowy, wielowarstwowy, chłonny. Warstwa kontaktowa z raną to hydrowłóknina, dodatkowa 
warstwa pianki zwiększa chłonność opatrunku, warstwa zewnętrzna odparowuje nadmiar wilgoci, 25 x 30 , przylepny</t>
  </si>
  <si>
    <t>Opatrunek piankowy, wielowarstwowy, chłonny. Warstwa kontaktowa z raną to hydrowłóknina, dodatkowa 
warstwa pianki zwiększa chłonność opatrunku, warstwa zewnętrzna odparowuje nadmiar wilgoci, 14x19,8 
przylepny na piętę</t>
  </si>
  <si>
    <t>Opatrunek piankowy, wielowarstwowy, chłonny. Warstwa kontaktowa z raną to hydrowłóknina, dodatkowa 
warstwa pianki zwiększa chłonność opatrunku, warstwa zewnętrzna odparowuje nadmiar wilgoci,  16,9x20 
przylepny na kość krzyżową</t>
  </si>
  <si>
    <t>Opatrunek piankowy, wielowarstwowy, chłonny. Warstwa kontaktowa z raną to hydrowłóknina, dodatkowa 
warstwa pianki zwiększa chłonność opatrunku, warstwa zewnętrzna odparowuje nadmiar wilgoci, 10 x 10
nieprzylepny</t>
  </si>
  <si>
    <t>Opatrunek piankowy, wielowarstwowy, chłonny. Warstwa kontaktowa z raną to hydrowłóknina, dodatkowa 
warstwa pianki zwiększa chłonność opatrunku, warstwa zewnętrzna odparowuje nadmiar wilgoci, 15 x 15
nieprzylepny</t>
  </si>
  <si>
    <t>Opatrunek piankowy, wielowarstwowy, chłonny. Warstwa kontaktowa z raną to hydrowłóknina, dodatkowa 
warstwa pianki zwiększa chłonność opatrunku, warstwa zewnętrzna odparowuje nadmiar wilgoci, 20 x 20
nieprzylepny</t>
  </si>
  <si>
    <t>Opatrunek piankowy z silikonową, perforowaną warstwą kontaktową, przylepny, 10 x 10</t>
  </si>
  <si>
    <t>Opatrunek hydrokoloidowy, okluzyjny, wodoodporny, 10 X 10</t>
  </si>
  <si>
    <t>Opatrunek hydrokoloidowy, okluzyjny, wodoodporny, 15 X 15</t>
  </si>
  <si>
    <t>Opatrunek hydrokoloidowy, okluzyjny, wodoodporny, 20 X 20</t>
  </si>
  <si>
    <t>Opatrunek w postaci żelu. Uwadnia martwe tkanki i pobudza mechanizmy autolizy, 15 g</t>
  </si>
  <si>
    <t>Cienki i półprzezroczysty opatrunek hydrokoloidowy, 7,5 x 7,5</t>
  </si>
  <si>
    <t>Cienki i półprzezroczysty opatrunek hydrokoloidowy, 10 x 10</t>
  </si>
  <si>
    <t>Cienki i półprzezroczysty opatrunek hydrokoloidowy, 15 x 15</t>
  </si>
  <si>
    <t>WOREK DO KNTROLOWANEJ ZBIÓRKI STOLCA, OPAKOWANIE A 10 SZTUK</t>
  </si>
  <si>
    <t>Flexi Seal Protect system do kontrolowanej zbiórki stolca</t>
  </si>
  <si>
    <t>P18-Ropiwakaina</t>
  </si>
  <si>
    <t>Ropiwakaina 2 mg/ml, opakowanie 5 worków po 100 ml. Wymagany EAN</t>
  </si>
  <si>
    <t>P19-Diety EN</t>
  </si>
  <si>
    <t>GL.02</t>
  </si>
  <si>
    <t>Dieta kompletna pod względem odżywczym, dedykowana pacjentom w ciężkim stanie, w stresie metabolicznym , wysokobiałkowa, 7,5g białka/100ml , oparta na czterech rodzajach białka (kazeina, serwatka, soja i groch) z zawartością glutaminy 1,56 g/100ml, hiperkaloryczna ( 1,28 kcal/ml), bogatoresztkowa, klinicznie wolna od laktozy, % energii z  : białka - 24%, węglowodanów- 48%, tłuszczu- 26 %, błonnika - 2%, o osmolarności 270 mOsmol/l, o pojemności 500 ml</t>
  </si>
  <si>
    <t>Dieta kompletna pod względem odżywczym normalizująca glikemię, normokaloryczna (1,03 kcal/ml) zawierająca 6 rodzajów błonnika, klinicznie wolna do laktozy, oparta na białku sojowym, zawiertość białka 4,3g/100ml, o osmolarności 300 mOsm/l, % energii z: białka- 17 %, węglowodanów- 43 %, tłuszczów- 37 %, błonnik -3% o pojemności 1000 ml.</t>
  </si>
  <si>
    <t>P1-Leki różne 1</t>
  </si>
  <si>
    <t>GL.09</t>
  </si>
  <si>
    <t>10 g dekstranu, 900 mg chlorku sodu w 100 ml, opakowanie a 12 butelek szklanych po 250 ml. Wymagany EAN</t>
  </si>
  <si>
    <t>10 g dekstranu, 900 mg chlorku sodu w 100 ml, opakowanie a 12 butelek szklanych po 500 ml. Wymagany EAN</t>
  </si>
  <si>
    <t>Amika AESYBAG linia do pompy do podaży diet enteralnych</t>
  </si>
  <si>
    <t>Amikacin 250 mg/50 ml, opakowanie z 2 jałowymi różnej wielkości niezależnymi portami, produkt leczniczy RTU, produkt leczniczy stabilny do 6 h w temp 25 °C, brak konieczności ochrony przed światłem, opakowanie a 10 flakonów. Wymagany EAN</t>
  </si>
  <si>
    <t>Amikacin 500 mg/100 ml, opakowanie z 2 jałowymi różnej wielkości niezależnymi portami, produkt leczniczy RTU, produkt leczniczy stabilny do 6 h w temp 25 °C, brak konieczności ochrony przed światłem, opakowanie a 10 flakonów. Wymagany EAN</t>
  </si>
  <si>
    <t>Amikacin 1000 mg/200 ml, opakowanie z 2 jałowymi różnej wielkości niezależnymi portami, produkt leczniczy RTU, produkt leczniczy stabilny do 6 h w temp 25 °C, brak konieczności ochrony przed światłem, opakowanie a 10 flakonów. Wymagany EAN</t>
  </si>
  <si>
    <t>8% roztwór aminokwasów dla pacjentów  z niewydolnością wątroby. Zawartość azotu 12,9 g/l. Wymagany EAN</t>
  </si>
  <si>
    <t>10% roztwór aminokwasów dla wcześniaków, noworodków i małych dzieci. Zawartość azotu 14,9 g/l. Nie zawierający kwasu glutaminowego. Wymagany EAN</t>
  </si>
  <si>
    <t>Płyn wieloelektrolitowy przeznaczony dla pacjentów pediatrycznych, zawierający w swoim składzie glukozę o stężeniu 1% w opakowaniu z dwoma różnej wielkości jałowymi portami zabezpieczonymi zatyczkami, opakowanie 20 fl a 250 ml</t>
  </si>
  <si>
    <t>Klindamycyna 300 mg a 5 amp. Wymagany EAN</t>
  </si>
  <si>
    <t>Klindamycyna 600 mg a 5 amp. Wymagany EAN</t>
  </si>
  <si>
    <t>Kompletna dieta do żywienia dojelitowego, przeznaczona dla pacjentów chorych na cukrzycę, o niskiej zawartości węglowodanów (skrobia i fruktoza) 9,25 g /100ml, o dużej  zawartości błonnika, zawierająca białka mleka, ω-3 kwasy tłuszczowe, normokaloryczna 1 kcal/ml, w worku zabezpieczonym samozasklepiającą się membraną, poj 500 ml</t>
  </si>
  <si>
    <t>Kompletna dieta do żywienia dojelitowego, przeznaczona dla pacjentów chorych na cukrzycę, o niskiej zawartości węglowodanów (skrobia i fruktoza) 9,25 g /100ml, o dużej  zawartości błonnika, zawierająca białka mleka, ω-3 kwasy tłuszczowe, normokaloryczna 1 kcal/ml, w worku zabezpieczonym samozasklepiającą się membraną, poj 1000 ml</t>
  </si>
  <si>
    <t>Kompletna dieta do żywienia dojelitowego, przeznaczona dla pacjentów chorych na cukrzycę, o niskiej zawartości węglowodanów - 35% energii, bogatobiałkowa, o dużej  zawartości błonnika, zawierająca białka mleka, ω-3 kwasy tłuszczowe, bogatokaloryczna 1,5 kcal/ml, w worku zabezpieczonym samozasklepiającą się membraną, poj. 1000 ml</t>
  </si>
  <si>
    <t>Koncentrant 20g /50ml zawierający 8,2 g alaniny i 13,46 g glutaminy, fiol 50 ml. Wymagany EAN</t>
  </si>
  <si>
    <t>Koncentrant 20g /100ml zawierający 8,2 g alaniny i 13,46 g glutaminy, fiol 100 ml. Wymagany EAN</t>
  </si>
  <si>
    <t>Fluconazol 100 mg/50 ml a 10 flakonów. Wymagany EAN</t>
  </si>
  <si>
    <t>Fluconazol 200 mg/100 ml a 10 flakonów. Wymagany EAN</t>
  </si>
  <si>
    <t>Kompletna dieta do żywienia dojelitowego, wysokokaloryczna 1,2 kcal/ml, bogatobiałkowa, zawierająca białko kazeinowe i serwatkowe, ω-3 kwasy tłuszczowe, bogatoresztkowa, o osmolarności 345 mosmol/l, w worku zabezpieczonym samozasklepiającą się membraną, poj a 1 litr</t>
  </si>
  <si>
    <t>Glucosum 10% butelka stojąca z dwoma oznaczonymi korkami 500 ml. Wymagany EAN</t>
  </si>
  <si>
    <t>Glucosum 20% butelka stojąca z dwoma oznaczonymi korkami 500 ml. Wymagany EAN</t>
  </si>
  <si>
    <t>Glucosum 5% et Natrium chloratum 0,9%, 1:1, butelka stojąca 500 ml z dwoma oznaczonymi korkami. Wymagany EAN</t>
  </si>
  <si>
    <t>Glucosum 5% et Natrium chloratum 0,9%, 2:1, butelka stojąca 1000 ml z dwoma oznaczonymi korkami. Wymagany EAN</t>
  </si>
  <si>
    <t>Glucosum 5% et Natrium chloratum 0,9%, 2:1, butelka stojąca 250 ml z dwoma oznaczonymi korkami. Wymagany EAN</t>
  </si>
  <si>
    <t>Glucosum 5% et Natrium chloratum 0,9%, 2:1, butelka stojąca 500 ml z dwoma oznaczonymi korkami. Wymagany EAN</t>
  </si>
  <si>
    <t>Kompletna dieta do żywienia dojelitowego, standardowa, zawierająca białko kazeinowe i sojowe, tłuszcze LCT  i ω-3 kwasy tłuszczowe, normokaloryczna 1 kcal/ml, bezresztkowa o osmolarności 220 mosmol/l, o smaku neutralnym, w worku 500 ml zabezpieczonym samozasklepiającą się membraną</t>
  </si>
  <si>
    <t>Kompletna dieta do żywienia dojelitowego, standardowa, zawierająca białko kazeinowe i sojowe, tłuszcze LCT  i ω-3 kwasy tłuszczowe, normokaloryczna 1 kcal/ml, bezresztkowa o osmolarności 220 mosmol/l, o smaku neutralnym, w worku 1000 ml zabezpieczonym samozasklepiającą się membraną</t>
  </si>
  <si>
    <t>Kompletna dieta do żywienia dojelitowego, standardowa, o wysokiej zawartości błonnika – 1,5g/100ml, zawierająca białko kazeinowe i sojowe, tłuszcze LCT i ω-3 kwasy tłuszczowe, normokaloryczna 1 kcal/ml, izoosmotyczna, o osmolarności 285 mosmol/l, w worku 1000 ml zabezpieczonym samozasklepiającą się membraną</t>
  </si>
  <si>
    <t>Kompletna dieta do żywienia dojelitowego, standardowa, o wysokiej zawartości błonnika – 1,5g/100ml, zawierająca białko kazeinowe i sojowe, tłuszcze LCT i ω-3 kwasy tłuszczowe, normokaloryczna 1 kcal/ml, izoosmotyczna, o osmolarności 285 mosmol/l, w worku 500 ml zabezpieczonym samozasklepiającą się membraną</t>
  </si>
  <si>
    <t>3% roztwór żelatyny w fizjologicznym roztworze zbalansowanym, opakowanie 20 worków po 500 ml  z dwoma niezależnymi portami zabezpieczonymi zatyczkami, oznaczonymi strzałkami: jeden port do iniekcji, drugi port do infuzji, dwie jałowe membrany zagłębione w kołnierzach portów. Wymagany EAN</t>
  </si>
  <si>
    <t>Glucosum 10% butelka stojąca z dwoma oznaczonymi korkami 100 ml. Wymagany EAN</t>
  </si>
  <si>
    <t>Glucosum 10% butelka stojąca z dwoma oznaczonymi korkami 250 ml. Wymagany EAN</t>
  </si>
  <si>
    <t>Glucosum 5% opakowanie typu worek posiadające dwa niezależne porty zabezpieczone zatyczkami oznaczonymi strzałkami, jeden port przeznaczony do infuzji, a drugi port przeznaczony do iniekcji zaopatrzony w zakończenie typu luer-lock umożliwiające pracę w systemie bezigłowym po 500 ml. Wymagany EAN</t>
  </si>
  <si>
    <t>Glucosum 5% opakowanie typu worek posiadające dwa niezależne porty zabezpieczone zatyczkami oznaczonymi strzałkami, jeden port przeznaczony do infuzji, a drugi port przeznaczony do iniekcji zaopatrzony w zakończenie typu luer-lock umożliwiające pracę w systemie bezigłowym po 250 ml. Wymagany EAN</t>
  </si>
  <si>
    <t>Glucosum 5% butelka stojąca z dwoma oznaczonymi korkami 100 ml. Wymagany EAN</t>
  </si>
  <si>
    <t>Glucosum 5% butelka stojąca z dwoma oznaczonymi korkami 250 ml. Wymagany EAN</t>
  </si>
  <si>
    <t>Glucosum 5% butelka stojąca z dwoma oznaczonymi korkami 500 ml. Wymagany EAN</t>
  </si>
  <si>
    <t>Koncentrat fosforanów organicznych do żywienia pozajelitowego, opakowanie 20 amp a 20 ml. Wymagany EAN</t>
  </si>
  <si>
    <t>Imipenem 500 mg + cilastatin 500 mg a 10 fiol. Wymagany EAN</t>
  </si>
  <si>
    <t>Worek trzykomorowy do żywienia pozajelitowego obwodowego zawierający roztwór aminokwasów, 20% emulsję tłuszczową LCT, węgloodany i elektrolity. Objętość 1440 ml, zawartość azotu 5,4 g, energię niebiałkową 900 kcal, osmolarność poniżej 800 mosmol/l.</t>
  </si>
  <si>
    <t>Kalium Chloratum 15% amp. 10 ml - ampułki wykonane z polietylenu, kompatybilne z każdym rodzajem strzykawek, z możliwością pracy w systemie bezigłowym, opak a 20 amp. Wymagany EAN</t>
  </si>
  <si>
    <t>Levofloxacin 500 mg/100 ml, opak a 10 szt. Wymagany EAN</t>
  </si>
  <si>
    <t>Levofloxacin 250 mg/50 ml, opak a 10 szt. Wymagany EAN</t>
  </si>
  <si>
    <t>Mannitol 20%, butelka szklana 250 ml. Wymagany EAN</t>
  </si>
  <si>
    <t>Mannitol 20%, butelka szklana 100 ml. Wymagany EAN</t>
  </si>
  <si>
    <t>Natrium chloratum 0,9%, 100 ml, butelka z dwoma niezależnymi portami zabezpieczonymi zatyczkami, oznaczonymi strzałkami, jeden port do infuzji, drugi port do iniekcji oraz dwie jałowe membrany zagłębione w kołnierzach portów, posiadające kolorowe oznaczenie etykiet. Wymagany EAN</t>
  </si>
  <si>
    <t>Natrium chloratum 0,9%, 250 ml, butelka z dwoma niezależnymi portami zabezpieczonymi zatyczkami, oznaczonymi strzałkami, jeden port do infuzji, drugi port do iniekcji oraz dwie jałowe membrany zagłębione w kołnierzach portów, posiadające kolorowe oznaczenie etykiet. Wymagany EAN</t>
  </si>
  <si>
    <t>Natrium chloratum 0,9%, 500 ml, butelka z dwoma niezależnymi portami zabezpieczonymi zatyczkami, oznaczonymi strzałkami, jeden port do infuzji, drugi port do iniekcji oraz dwie jałowe membrany zagłębione w kołnierzach portów, posiadające kolorowe oznaczenie etykiet. Wymagany EAN</t>
  </si>
  <si>
    <t>Natrium chloratum 0,9% worek 50 ml, opakowanie z dwoma niezależnymi portami zabezpieczonymi zatyczkami, oznaczonymi strzałkami; jeden port do infuzji, drugi port do iniekcji zaopatrzony w zakończenie LUER-LOCK, umożliwiające przygotowanie produktów leczniczych w systemie bezigłowym, oraz dwie jałowe membrany zagłębione w kołnierzach portów. Wymagany EAN</t>
  </si>
  <si>
    <t>Natrium chloratum 0,9% worek 100 ml, opakowanie z dwoma niezależnymi portami zabezpieczonymi zatyczkami, oznaczonymi strzałkami; jeden port do infuzji, drugi port do iniekcji zaopatrzony w zakończenie LUER-LOCK, umożliwiające przygotowanie produktów leczniczych w systemie bezigłowym, oraz dwie jałowe membrany zagłębione w kołnierzach portów. Wymagany EAN</t>
  </si>
  <si>
    <t>Natrium chloratum 0,9% worek 250 ml, opakowanie z dwoma niezależnymi portami zabezpieczonymi zatyczkami, oznaczonymi strzałkami; jeden port do infuzji, drugi port do iniekcji zaopatrzony w zakończenie LUER-LOCK, umożliwiające przygotowanie produktów leczniczych w systemie bezigłowym, oraz dwie jałowe membrany zagłębione w kołnierzach portów. Wymagany EAN</t>
  </si>
  <si>
    <t>Natrium chloratum 0,9% worek 500 ml, opakowanie z dwoma niezależnymi portami zabezpieczonymi zatyczkami, oznaczonymi strzałkami; jeden port do infuzji, drugi port do iniekcji zaopatrzony w zakończenie LUER-LOCK, umożliwiające przygotowanie produktów leczniczych w systemie bezigłowym, oraz dwie jałowe membrany zagłębione w kołnierzach portów. Wymagany EAN</t>
  </si>
  <si>
    <t>Natrium Chloratum 0,9% amp. 10 ml - ampułki wykonane z polietylenu, kompatybilne z każdym rodzajem strzykawek, z możliwością pracy w systemie bezigłowym, opakowanie 50szt. Wymagany EAN.</t>
  </si>
  <si>
    <t>10% roztwór aminokwasów dla pacjentów z niewydolnością nerek z dwupeptydem tyrozyny, zawartość azotu 16,3g/l, butelka o poj.500 ml. Wymagany EAN</t>
  </si>
  <si>
    <t>10% emulsja wysoko oczyszczonego oleju rybiego, opakowanie butelka szklana 100 ml. Wymagany EAN</t>
  </si>
  <si>
    <t>Płyn wieloelektrolitowy fizjologiczny izotoniczny, zawierający wszystkie niezbędne kationy (Na, K, Ca, Mg) oraz odpowiadające za fizjologiczne pH krwi człowieka octany i cytryniany. Osmolarność identyczna z osmolarnością osocza (285-300 mmol/l) - butelka stojąca z dwoma oznaczonymi korkami 500 ml. Wymagany EAN</t>
  </si>
  <si>
    <t>Płyn wieloelektrolitowy fizjologiczny izotoniczny, zawierający wszystkie niezbędne kationy (Na, K, Ca, Mg) oraz odpowiadające za fizjologiczne pH krwi człowieka octany i cytryniany. Osmolarność identyczna z osmolarnością osocza (285-300 mmol/l) - butelka stojąca z dwoma oznaczonymi korkami 1000 ml. Wymagany EAN</t>
  </si>
  <si>
    <t>Paracetamol 500 mg/50 ml flakon, zamawiający wymaga produktu leczniczego, który można zastosować u noworodków urodzonych o czasie, niemowląt, małych dzieci i dzieci o m.c. do 33 kg, opakowanie a 10 szt. Wymagany EAN</t>
  </si>
  <si>
    <t>Paracetamol 1000 mg/100 ml flakon, opakowanie a 10 szt. Wymagany EAN</t>
  </si>
  <si>
    <t>Preparat zawierający pierwiastki śladowe do podstawowego uzupełniania zapotrzebowania u wcześniaków, noworodków urodzonych o czasie oraz dzieci wymagających żywienia pozajelitowego, zawierający m.in. chlorek cynku 521 mcg/ml, dwuwodny chlorek miedzi 53,7 mcg/ml, czterowodny chlorek manganu 3,6 mcg/ml, koncentrat do sporządzania roztworu do infuzji, opak 10 fiol a 10 ml. Wymagany EAN</t>
  </si>
  <si>
    <t>Piperacylina + tazobactam, 4 g + 0,5 g, 10 fiol. po rozpuszczeniu i rozcieńczeniu trwałość chemiczna i fizyczna przez 24 godziny w temp 2-8 °C. Wymagany EAN</t>
  </si>
  <si>
    <t>Piperacylina + tazobactam, 2 g + 0,25 g, 10 fiol. po rozpuszczeniu i rozcieńczeniu trwałość chemiczna i fizyczna przez 24 godziny w temp 2-8 °C. Wymagany EAN</t>
  </si>
  <si>
    <t>Protective Cap FMCB</t>
  </si>
  <si>
    <t>Płyn Solutio Ringeri, butelka z dwoma oznaczonymi korkami, 500 ml. Wymagany EAN</t>
  </si>
  <si>
    <t>Rocuronium 50 mg/5 ml opakowanie a 10 fiol, produkt leczniczy z możliwością przechowywania poza lodówką w temperaturze do 30℃ do 12 tygodni potwierdzone zapisem w ChPL  . Wymagany EAN</t>
  </si>
  <si>
    <t>Trójkomorowy worek do wkłucia centralnego o poj. 1477 zawierający 12 g azotu , energii niebiałkowej  1300 kcal. Zawierający mieszaninę 4 rodzajów emulsji tłuszczowej w tym olej rybi 15% , olej sojowy, MCT, olej z oliwek, węglowodany i elektrolity. Opakowanie 4 worki. Wymagany EAN</t>
  </si>
  <si>
    <t>Trójkomorowy worek do wkłucia centralnego o poj. 986 ml zawierający 8 g azotu , energii niebiałkowej 900  kcal. Zawierający mieszaninę 4 rodzajów emulsji tłuszczowej w tym olej rybi 15% , olej sojowy, MCT, olej z oliwek, węglowodany i elektrolity. Opakowanie 4 worki. Wymagany EAN</t>
  </si>
  <si>
    <t>Trójkomorowy worek do wkłucia centralnego bez elektrolitów o poj. 986 ml zawierający 8 g azotu , energii niebiałkowej 900  kcal. Zawierający mieszaninę 4 rodzajów emulsji tłuszczowej w tym olej rybi 15% , olej sojowy, MCT, olej z oliwek, węglowodany. Opakowanie 4 worki. Wymagany EAN</t>
  </si>
  <si>
    <t>Trójkomorowy worek do wkłucia centralnego bez elektrolitów o poj. 1477 zawierający 12 g azotu , energii niebiałkowej  1300 kcal. Zawierający mieszaninę 4 rodzajów emulsji tłuszczowej w tym olej rybi 15% , olej sojowy, MCT, olej z oliwek, węglowodany. Opakowanie 4 worki. Wymagany EAN</t>
  </si>
  <si>
    <t>Trójkomorowy worek do obwodowego i centralnego żywienia pozajelitowego o poj. 1904ml zawierający 9,8 g azotu energii niebiałkowej  1100  kcal. Zawierający mieszaninę 4 rodzajów emulsji tłuszczowej w tym olej rybi 15% , olej sojowy, MCT, olej z oliwek, węglowodany i elektrolity. Opakowanie 4 worki. Wymagany EAN</t>
  </si>
  <si>
    <t>Trójkomorowy worek do obwodowego i centralnego żywienia pozajelitowego o poj. 1448ml, zawierający 7,4 g azotu  energii niebiałkowej  800 kcal. Zawierający mieszaninę 4 rodzajów emulsji tłuszczowej w tym olej rybi 15% , olej sojowy, MCT, olej z oliwek, węglowodany i elektrolity. Opakowanie 4 worki. Wymagany EAN</t>
  </si>
  <si>
    <t>Trójkomorowy worek do obwodowego i centralnego żywienia pozajelitowego o poj. 1206ml zawierający 6,2 g azotu energii niebiałkowej  700  kcal. Zawierający mieszaninę 4 rodzajów emulsji tłuszczowej w tym olej rybi 15% , olej sojowy, MCT, olej z oliwek, węglowodany i elektrolity. Opakowanie 4 worki. Wymagany EAN</t>
  </si>
  <si>
    <t>Olek sojowy oczyszczony 60  g/l, triglicerydy o średniej długości łańcucha 60 g/l, oczyszczony olej z oliwek 50 g/l, olej rybny (ω-3) 30 g/l, emulsja do infuzji, składnik żywienia pozajelitowego. Opakowanie 10  butelek 100 ml. Wymagany EAN</t>
  </si>
  <si>
    <t>Witaminy rozpuszczalne w wodzie wskazane do stosowania w trakcie żywienia pozajelitowego u pacjentów dorosłych i dzieci: 2,5 mg wit. B1, 3,6 mg wit. B2, 4 mg wit. B6, 15 mg kwasu pantotenowego, 100 mg wit. C, 60 mcg biotyny, 0,4 mg kwasu foliowego, 5 mcg cyjanokobalaminy, liofilizat do sporządzania roztworu do infuzji. Opakowanie 10 fiol a 10 ml. Wymagany EAN.</t>
  </si>
  <si>
    <t>Preparat zawierający pierwiastki śladowe, w tym chlorek cynku 1,05 mg/ml, dwuwodny chlorek miedzi 0,1 mg/ml, czterowodny chlorek manganu 19,8 mcg/ml, koncentrat do sporządzania roztworu do infuzji, podawany w czasie żywienia pozajelitowego w celu pokrycia zapotrzebowania podstawowego do umiarkowanie podwyższonego na pierwiastki śladowe. Opakowanie 20 amp a 10 ml. Wymagany EAN</t>
  </si>
  <si>
    <t>Kompletna dieta do żywienia dojelitowego, oligopeptydowa, zawierająca hydrolizat serwatki, ponad 50% tłuszczy MCT i ω-3 kwasy tłuszczowe, normokaloryczna 1 kcal/ml, bezresztkowa, o osmolarności do 300 mosmol/l, w worku 1000 ml zabezpieczonym samozasklepiającą się membraną. Wymagany EAN</t>
  </si>
  <si>
    <t>Trójkomorowy worek do wkłucia centralnego o poj. 2463ml , zawierający 20 g azotu ) energii niebiałkowej 2200 kcal. Zawierający mieszaninę 4 rodzajów emulsji tłuszczowej w tym olej rybi 15% , olej sojowy, MCT, olej z oliwek, węglowodany i elektrolity. Opakowanie 3 worki. Wymagany EAN</t>
  </si>
  <si>
    <t>Trójkomorowy worek do wkłucia centralnego o poj. 1012ml , zawierający 10,6 g azotu (energii niebiałkowej 635 kcal), mieszaninę 4 rodzajów emulsji tłuszczowej w tym olej rybi 15% , olej sojowy, MCT, olej z oliwek, węglowodany i elektrolity. Opakowanie 4 worki. Wymagany EAN</t>
  </si>
  <si>
    <t>Trójkomorowy worek do wkłucia centralnego o poj. 1518ml , zawierający 15,9 g azotu (energii niebiałkowej 952 kcal), mieszaninę 4 rodzajów emulsji tłuszczowej w tym olej rybi 15% , olej sojowy, MCT, olej z oliwek, węglowodany i elektrolity. Opakowanie 4 worki. Wymagany EAN</t>
  </si>
  <si>
    <t>Natrium chloratum 0,9% do przepłukiwania podczas zabiegów i operacji, butelka zakręcana 500 ml wymagany EAN</t>
  </si>
  <si>
    <t>Koncentrat do sporządzania emulsji do infuzji typu olej w wodzie zawierającej w fazie olejowej witaminy rozpuszczalne w tłuszczach: 99 mcg wit . A, 0,5 mcg wit. D2, 0,91 mg wit. E, 15 mcg wit. K1, do stosowania u pacjentów dorosłych i dzieci powyżej 11 r.ż., opakowanie 10 fiol a 10 ml. Wymagany EAN</t>
  </si>
  <si>
    <t>Koncentrat do sporzadzania emulsji do infuzji typu olej w wodzie zawierającej w fazie olejowej witaminy rozpuszczalne w tłuszczach: 69 mcg wit. A, 1 mcg wit. D2, 0,64 mg wit. E, 20 mcg wit. K1, do stosowania u nimowląt i dzieci do 11 r.ż., opakowanie 10 fiol a 10 ml. Wymagany EAN</t>
  </si>
  <si>
    <t>Hydroksyetyloskrobia 6%, butelka stojąca 500 ml z oznaczonymi korkami. Opakowanie 10 butelek. Wymagany EAN</t>
  </si>
  <si>
    <t>Aqua pro injectione, butelka 100 ml z dwoma oznaczonymi korkami. Wymagany EAN</t>
  </si>
  <si>
    <t>Aqua pro injectione, butelka 250 ml z dwoma oznaczonymi korkami. Wymagany EAN</t>
  </si>
  <si>
    <t>Aqua pro injectione, butelka 500 ml z dwoma oznaczonymi korkami. Wymagany EAN</t>
  </si>
  <si>
    <t>Worek ochronny UV(LDPE), opakowanie 50 szt</t>
  </si>
  <si>
    <t>Złącze umożliwiające połączenia zestawu do podaży diet z końcówką ENFit z dostępem do przewodu pokarmowego typu ENLock. Opakowanie 15 szt</t>
  </si>
  <si>
    <t>Złącze umożliwiające połączenia strzykawki typu Luer-Lock z portem typu ENFit. Opakowanie 15 szt</t>
  </si>
  <si>
    <t>Zestaw do podawania diet dojelitowych w opakowaniach miękkich typu worek metodą grawitacyjną o długości 190 cm z komorą kroplową, zaciskiem rolkowym, zamykanym kranikiem do podawania leków, zakończony portem do zgłębników typu ENFit. Wolny od lateksu i DEHP. Opakowanie 30 szt</t>
  </si>
  <si>
    <t>Natrium chloratum 0,9% worek 1000 ml, opakowanie z dwoma niezależnymi portami zabezpieczonymi zatyczkami, oznaczonymi strzałkami; jeden port do infuzji, drugi port do iniekcji zaopatrzony w zakończenie LUER-LOCK, umożliwiające przygotowanie produktów leczniczych w systemie bezigłowym, oraz dwie jałowe membrany zagłębione w kołnierzach portów. Wymagany EAN</t>
  </si>
  <si>
    <t>Lignocainum hydrochloricum 1% 10 amp a 2 ml w opakowaniu z polietylenu (LDPE) jako bezpiecznej i bardziej wygodnej alternatywy dla opakowania szklanego. Wymagany EAN</t>
  </si>
  <si>
    <t>Lignocainum hydrochloricum 2% 10 amp a 2 ml w opakowaniu z polietylenu (LDPE) jako bezpiecznej i bardziej wygodnej alternatywy dla opakowania szklanego. Wymagany EAN</t>
  </si>
  <si>
    <t>Lignocainum hydrochloricum 1% 5 fiol a 20 ml w opakowaniu z polietylenu (LDPE) jako bezpiecznej i bardziej wygodnej alternatywy dla opakowania szklanego . Wymagany EAN</t>
  </si>
  <si>
    <t>Lignocainum hydrochloricum 2% 5 fiol a 20 ml w opakowaniu z polietylenu (LDPE) jako bezpiecznej i bardziej wygodnej alternatywy dla opakowania szklanego. Wymagany EAN</t>
  </si>
  <si>
    <t>Noradrenaline 1 mg, 10 amp a 1 ml, produkt leczniczy do przechowywania poza lodówką, brak zawartości pirosiarczynu sodu, możliwość podawania u pacjentów o m.c. poniżej 50 kg. Zamawiający wymaga aby produkt leczniczy miał wskazane alternatywne miejsce podania wymienione w ChPL w sytuacji gdy podanie przez centralny dostęp żylny jest niemożliwy. Wymagany ChPL.</t>
  </si>
  <si>
    <t>Noradrenaline 4 mg, 10 amp a 4 ml, produkt leczniczy do przechowywania poza lodówką, brak zawartości pirosiarczynu sodu, możliwość podawania u pacjentów o m.c. poniżej 50 kg. Zamawiający wymaga aby produkt leczniczy miał wskazane alternatywne miejsce podania wymienione w ChPL w sytuacji gdy podanie przez centralny dostęp żylny jest niemożliwy. Wymagany ChPL.</t>
  </si>
  <si>
    <t>P2-Leki różne 2</t>
  </si>
  <si>
    <t>Metamizol 500 mg/ml, 10 ampułek szklanych ze szkła oranżowego a 2 ml, możliwość łączenia w jednej strzykawce z paracetamolem, na podstawie oświadczenia, możliwość łączenia w jednej strzykawce ze wszystkimi tramadolami dostępnymi na rynki na podstawie ChPL. Wymagany EAN</t>
  </si>
  <si>
    <t>Metamizol 500 mg/ml, 10 ampułek szklanych ze szkła oranżowego a 5 ml, możliwość łączenia w jednej strzykawce z paracetamolem, na podstawie oświadczenia, możliwość łączenia w jednej strzykawce ze wszystkimi tramadolami dostępnymi na rynki na podstawie ChPL. Wymagany EAN</t>
  </si>
  <si>
    <t>Furosemid roztwór do wstrzykiwań; 10 mg/ml, opakowanie 50 amp. po  2 ml. Wymagany EAN</t>
  </si>
  <si>
    <t>Metronidazol 5 mg/ml, opakowanie 40 butelek z jałowymi portami niewymagającymi dezynfekcji o pojemności 100 ml. Wymagany EAN</t>
  </si>
  <si>
    <t>P3-Mesna</t>
  </si>
  <si>
    <t>Mesna roztwór do wstrzykiwań; 100 mg/ml, opakowanie 15 amp. a 4 ml. Wymagany EAN</t>
  </si>
  <si>
    <t>P4-Karbachol</t>
  </si>
  <si>
    <t>Karbachol roztwór do stosowania wewnątrzgałkowego 0,1 mg/ml; opakowanie 12 fiol. a 1,5 ml. Wymagany EAN</t>
  </si>
  <si>
    <t>P5-Pankreatyna</t>
  </si>
  <si>
    <t>Pankreatyna 300 mg pankreatyny (25 000 j. Ph. Eur. lipazy, 18 000 j. Ph. Eur. amylazy, 1000 j. Ph. Eur. proteazy), opakowanie a  50 kaps. dojelitowych. Zamawiający dopuszcza przeliczenie ilości na opakowania po 20 kapsułek dojelitowych.  Wymagany EAN dla produktu leczniczego</t>
  </si>
  <si>
    <t>P6-Fosfomycyna p.o.</t>
  </si>
  <si>
    <t>Fosfomycyna gran. do sporz. roztworu doustnego; 3 g, opakowanie a 1 saszetka. Wymagany EAN</t>
  </si>
  <si>
    <t>P7-Leki na ośrodkowy układ nerwowy</t>
  </si>
  <si>
    <t>Chlorowodorek oksykodonu 10 mg, opakowanie a 60 tabl o przedł. uwaln.  Wymagany EAN</t>
  </si>
  <si>
    <t>Lithium carbonicum 250 mg a 60 tabl. Wymagany EAN</t>
  </si>
  <si>
    <t>Diazepam 2 mg a 20 tabl. Wymagany EAN</t>
  </si>
  <si>
    <t>Diazepam 5 mg a 20 tabl. Wymagany EAN</t>
  </si>
  <si>
    <t>Donepezil 5 mg a 28 tabl. Wymagany EAN</t>
  </si>
  <si>
    <t>Donepezil 10 mg a 28 tabl. Wymagany EAN</t>
  </si>
  <si>
    <t>Estazolam 2 mg a 20 tabl. Wymagany EAN</t>
  </si>
  <si>
    <t>Flupentixol Depot 20 mg/ml a 1 amp. Wymagany EAN</t>
  </si>
  <si>
    <t>Flupentixol 0,5 mg a 50 tabl. Wymagany EAN</t>
  </si>
  <si>
    <t>Flupentixol 3 mg a 50 tabl. Wymagany EAN</t>
  </si>
  <si>
    <t>Gabapentyna 300 mg a 100 kaps/tabl. Wymagany EAN</t>
  </si>
  <si>
    <t>Hydroxizinum 10 mg/5 ml, flak a 200 ml. Wymagany EAN</t>
  </si>
  <si>
    <t>Hydroxizinum 100 mg/2 ml a 5 amp. Wymagany EAN</t>
  </si>
  <si>
    <t>Lamotrigina 25 mg a 30 tabl. Wymagany EAN</t>
  </si>
  <si>
    <t>Lamotrigina 50 mg a 30 tabl. Wymagany EAN</t>
  </si>
  <si>
    <t>Alprazolam 0,25 mg a 30 tabl. Wymagany EAN</t>
  </si>
  <si>
    <t>Amitryptylina 10 mg a 60 tabl. Wymagany EAN</t>
  </si>
  <si>
    <t>Amitryptylina 25 mg a 60 tabl. Wymagany EAN</t>
  </si>
  <si>
    <t>Bupropion 5 mg a 60 tabl. Wymagany EAN</t>
  </si>
  <si>
    <t>Chlorprotixen 15 mg a 50 tabl. Wymagany EAN</t>
  </si>
  <si>
    <t>Chlorprotixen 50 mg a 50 tabl. Wymagany EAN</t>
  </si>
  <si>
    <t>Citalopram 10 mg a 28 tabl. Wymagany EAN</t>
  </si>
  <si>
    <t>Clozapine 25 mg a 50 tabl. Wymagany EAN</t>
  </si>
  <si>
    <t>Clozapine 100 mg a 50 tabl. Wymagany EAN</t>
  </si>
  <si>
    <t>Clonazepam 0,5 mg a 30 tabl. Wymagany EAN</t>
  </si>
  <si>
    <t>Clonazepam 2 mg a 30 tabl. Wymagany EAN</t>
  </si>
  <si>
    <t>Clonazepam 1mg/ml a 10 amp. Wymagany EAN</t>
  </si>
  <si>
    <t>Clopixol 10 mg a 100 tabl. Wymagany EAN</t>
  </si>
  <si>
    <t>Clopixol 25 mg a 100 tabl. Wymagany EAN</t>
  </si>
  <si>
    <t>Clopixol Acuphase 50 mg/ml a 5 amp. Wymagany EAN</t>
  </si>
  <si>
    <t>Clopixol Depot 200 mg/ml a 10 amp. Wymagany EAN</t>
  </si>
  <si>
    <t>Midazolam 7,5 m g a 10 tabl. Wymagany EAN</t>
  </si>
  <si>
    <t>Mirtazapina 15 mg a 30 tabl. Wymagany EAN</t>
  </si>
  <si>
    <t>Mirtazapina 30 mg a 30 tabl. Wymagany EAN</t>
  </si>
  <si>
    <t>NItrazepam 5 mg a 20 tabl. Wymagany EAN</t>
  </si>
  <si>
    <t>Paroxetyna 20 mg a 30 tabl. Wymagany EAN</t>
  </si>
  <si>
    <t>Perazyna 25 mg a 50 tabl. Wymagany EAN</t>
  </si>
  <si>
    <t>Perazyna 100 mg a 50 tabl. Wymagany EAN</t>
  </si>
  <si>
    <t>Perazyna 200 mg a 50 tabl. Wymagany EAN</t>
  </si>
  <si>
    <t>Promazin 25 mg a 60 tabl. Wymagany EAN</t>
  </si>
  <si>
    <t>Promazin 50 mg a 60 tabl. Wymagany EAN</t>
  </si>
  <si>
    <t>Prometazyna 25 mg a 20 tabl. Wymagany EAN</t>
  </si>
  <si>
    <t>Sulpiryd 50 mg a 24 kaps. Wymagany EAN</t>
  </si>
  <si>
    <t>Sulpiryd 100 mg a 24 kaps. Wymagany EAN</t>
  </si>
  <si>
    <t>Sulpiryd 200 mg a 30 kaps. Wymagany EAN</t>
  </si>
  <si>
    <t>Trazodon 75 mg a 30 tabl o przedł uwaln. Wymagany EAN</t>
  </si>
  <si>
    <t>Trazodon 150 mg a 60 tabl o przedł uwaln. Wymagany EAN</t>
  </si>
  <si>
    <t>Lewodopa 100 mg + benserazyd 25 mg a 100 tabl. Wymagany EAN</t>
  </si>
  <si>
    <t>Lewodopa 50 mg + benserazyd 12,5 mg a 100 tabl. Wymagany EAN</t>
  </si>
  <si>
    <t>Lewomepromazyna 25 mg a 50 tabl. Wymagany EAN</t>
  </si>
  <si>
    <t>Fentanyl 25 mcg/h a 5 szt system transdermalny. Wymagany EAN</t>
  </si>
  <si>
    <t>Fentanyl 50 mcg/h a 5 szt system transdermalny. Wymagany EAN</t>
  </si>
  <si>
    <t>Lorazepam 4 mg/ml a 5 amp. Wymagany EAN</t>
  </si>
  <si>
    <t>P8-Eptyfibatyd</t>
  </si>
  <si>
    <t>Eptyfibatyd 2 mg/ml, fiol a 10 ml. Wymagany EAN</t>
  </si>
  <si>
    <t>Eptyfibatyd 0,75 mg/ml, fiol a 100 ml. Wymagany EAN</t>
  </si>
  <si>
    <t>P9-Leki różne 3</t>
  </si>
  <si>
    <t>Lidocaini hydrochloridum 20 mg/g, żel urologiczny 30 g. Wymagany EAN</t>
  </si>
  <si>
    <t>Chlorsuccillin 200 mg a 10 fiol. Wymagany EAN</t>
  </si>
  <si>
    <t>Hydrocortison 25 mg/ml a 5 fiol + rozpuszczalnik. Wymagany EAN</t>
  </si>
  <si>
    <t>Hydrocortison 100 mg/ml a 5 fiol + rozpuszczalnik. Wymagany EAN</t>
  </si>
  <si>
    <t>Aciclovir 250 mg a 5 fiol. Wymagany EAN</t>
  </si>
  <si>
    <t xml:space="preserve">Nazwa wykonawcy </t>
  </si>
  <si>
    <t>Indeks produktu u zamawiającego</t>
  </si>
  <si>
    <t xml:space="preserve">Przedmiot zakupu </t>
  </si>
  <si>
    <t>Indeks produktu u dostawcy                                                - 20 znaków</t>
  </si>
  <si>
    <t xml:space="preserve">Zamawiana jednostka miary                              </t>
  </si>
  <si>
    <t>Oferowana wielkość opakowania</t>
  </si>
  <si>
    <t>Ilość zamawianych jednostek miary</t>
  </si>
  <si>
    <t>Cena jednostki miary                             netto [zł]</t>
  </si>
  <si>
    <t>Cena jednostki miary                   brutto [zł]</t>
  </si>
  <si>
    <t>Wartość                        netto [zł]</t>
  </si>
  <si>
    <t>Wartość                        brutto [zł]</t>
  </si>
  <si>
    <t>Kod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</si>
</sst>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C0C0C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4" xfId="0" applyBorder="1" applyAlignment="1">
      <alignment horizontal="centerContinuous" wrapText="1"/>
    </xf>
    <xf numFmtId="164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"/>
  <sheetViews>
    <sheetView workbookViewId="0">
      <selection activeCell="L21" sqref="L21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0</v>
      </c>
    </row>
    <row r="2" spans="1:16" s="8" customFormat="1" ht="60" x14ac:dyDescent="0.25">
      <c r="A2" s="5" t="s">
        <v>1</v>
      </c>
      <c r="B2" s="5" t="s">
        <v>295</v>
      </c>
      <c r="C2" s="5" t="s">
        <v>296</v>
      </c>
      <c r="D2" s="5" t="s">
        <v>297</v>
      </c>
      <c r="E2" s="5" t="s">
        <v>298</v>
      </c>
      <c r="F2" s="5" t="s">
        <v>2</v>
      </c>
      <c r="G2" s="5" t="s">
        <v>3</v>
      </c>
      <c r="H2" s="5" t="s">
        <v>299</v>
      </c>
      <c r="I2" s="5" t="s">
        <v>300</v>
      </c>
      <c r="J2" s="5" t="s">
        <v>301</v>
      </c>
      <c r="K2" s="5" t="s">
        <v>302</v>
      </c>
      <c r="L2" s="5" t="s">
        <v>303</v>
      </c>
      <c r="M2" s="5" t="s">
        <v>304</v>
      </c>
      <c r="N2" s="5" t="s">
        <v>4</v>
      </c>
      <c r="O2" s="6" t="s">
        <v>305</v>
      </c>
      <c r="P2" s="7" t="s">
        <v>306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x14ac:dyDescent="0.25">
      <c r="A4" s="3">
        <v>1</v>
      </c>
      <c r="B4" s="3"/>
      <c r="C4" s="3" t="s">
        <v>5</v>
      </c>
      <c r="D4" s="3" t="s">
        <v>6</v>
      </c>
      <c r="E4" s="3"/>
      <c r="F4" s="3"/>
      <c r="G4" s="3"/>
      <c r="H4" s="3" t="s">
        <v>7</v>
      </c>
      <c r="I4" s="3"/>
      <c r="J4" s="10">
        <v>800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s="8" customFormat="1" x14ac:dyDescent="0.25">
      <c r="A5" s="3">
        <v>2</v>
      </c>
      <c r="B5" s="3"/>
      <c r="C5" s="3" t="s">
        <v>5</v>
      </c>
      <c r="D5" s="3" t="s">
        <v>8</v>
      </c>
      <c r="E5" s="3"/>
      <c r="F5" s="3"/>
      <c r="G5" s="3"/>
      <c r="H5" s="3" t="s">
        <v>7</v>
      </c>
      <c r="I5" s="3"/>
      <c r="J5" s="10">
        <v>200</v>
      </c>
      <c r="K5" s="10"/>
      <c r="L5" s="10">
        <f>K5*((100+N5)/100)</f>
        <v>0</v>
      </c>
      <c r="M5" s="10">
        <f>J5*K5</f>
        <v>0</v>
      </c>
      <c r="N5" s="10"/>
      <c r="O5" s="12">
        <f>J5*L5</f>
        <v>0</v>
      </c>
      <c r="P5" s="13"/>
    </row>
    <row r="6" spans="1:16" x14ac:dyDescent="0.25">
      <c r="I6" t="s">
        <v>9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116</v>
      </c>
    </row>
    <row r="2" spans="1:16" s="8" customFormat="1" ht="60" x14ac:dyDescent="0.25">
      <c r="A2" s="5" t="s">
        <v>1</v>
      </c>
      <c r="B2" s="5" t="s">
        <v>295</v>
      </c>
      <c r="C2" s="5" t="s">
        <v>296</v>
      </c>
      <c r="D2" s="5" t="s">
        <v>297</v>
      </c>
      <c r="E2" s="5" t="s">
        <v>298</v>
      </c>
      <c r="F2" s="5" t="s">
        <v>2</v>
      </c>
      <c r="G2" s="5" t="s">
        <v>3</v>
      </c>
      <c r="H2" s="5" t="s">
        <v>299</v>
      </c>
      <c r="I2" s="5" t="s">
        <v>300</v>
      </c>
      <c r="J2" s="5" t="s">
        <v>301</v>
      </c>
      <c r="K2" s="5" t="s">
        <v>302</v>
      </c>
      <c r="L2" s="5" t="s">
        <v>303</v>
      </c>
      <c r="M2" s="5" t="s">
        <v>304</v>
      </c>
      <c r="N2" s="5" t="s">
        <v>4</v>
      </c>
      <c r="O2" s="6" t="s">
        <v>305</v>
      </c>
      <c r="P2" s="7" t="s">
        <v>306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105" x14ac:dyDescent="0.25">
      <c r="A4" s="3">
        <v>96</v>
      </c>
      <c r="B4" s="3"/>
      <c r="C4" s="3" t="s">
        <v>117</v>
      </c>
      <c r="D4" s="3" t="s">
        <v>118</v>
      </c>
      <c r="E4" s="3"/>
      <c r="F4" s="3"/>
      <c r="G4" s="3"/>
      <c r="H4" s="3" t="s">
        <v>7</v>
      </c>
      <c r="I4" s="3"/>
      <c r="J4" s="10">
        <v>300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s="8" customFormat="1" ht="90" x14ac:dyDescent="0.25">
      <c r="A5" s="3">
        <v>97</v>
      </c>
      <c r="B5" s="3"/>
      <c r="C5" s="3" t="s">
        <v>5</v>
      </c>
      <c r="D5" s="3" t="s">
        <v>119</v>
      </c>
      <c r="E5" s="3"/>
      <c r="F5" s="3"/>
      <c r="G5" s="3"/>
      <c r="H5" s="3" t="s">
        <v>7</v>
      </c>
      <c r="I5" s="3"/>
      <c r="J5" s="10">
        <v>120</v>
      </c>
      <c r="K5" s="10"/>
      <c r="L5" s="10">
        <f>K5*((100+N5)/100)</f>
        <v>0</v>
      </c>
      <c r="M5" s="10">
        <f>J5*K5</f>
        <v>0</v>
      </c>
      <c r="N5" s="10"/>
      <c r="O5" s="12">
        <f>J5*L5</f>
        <v>0</v>
      </c>
      <c r="P5" s="13"/>
    </row>
    <row r="6" spans="1:16" x14ac:dyDescent="0.25">
      <c r="I6" t="s">
        <v>9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02"/>
  <sheetViews>
    <sheetView workbookViewId="0">
      <selection activeCell="P3" sqref="P3:P100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120</v>
      </c>
    </row>
    <row r="2" spans="1:16" s="8" customFormat="1" ht="60" x14ac:dyDescent="0.25">
      <c r="A2" s="5" t="s">
        <v>1</v>
      </c>
      <c r="B2" s="5" t="s">
        <v>295</v>
      </c>
      <c r="C2" s="5" t="s">
        <v>296</v>
      </c>
      <c r="D2" s="5" t="s">
        <v>297</v>
      </c>
      <c r="E2" s="5" t="s">
        <v>298</v>
      </c>
      <c r="F2" s="5" t="s">
        <v>2</v>
      </c>
      <c r="G2" s="5" t="s">
        <v>3</v>
      </c>
      <c r="H2" s="5" t="s">
        <v>299</v>
      </c>
      <c r="I2" s="5" t="s">
        <v>300</v>
      </c>
      <c r="J2" s="5" t="s">
        <v>301</v>
      </c>
      <c r="K2" s="5" t="s">
        <v>302</v>
      </c>
      <c r="L2" s="5" t="s">
        <v>303</v>
      </c>
      <c r="M2" s="5" t="s">
        <v>304</v>
      </c>
      <c r="N2" s="5" t="s">
        <v>4</v>
      </c>
      <c r="O2" s="6" t="s">
        <v>305</v>
      </c>
      <c r="P2" s="7" t="s">
        <v>306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98</v>
      </c>
      <c r="B4" s="3"/>
      <c r="C4" s="3" t="s">
        <v>121</v>
      </c>
      <c r="D4" s="3" t="s">
        <v>122</v>
      </c>
      <c r="E4" s="3"/>
      <c r="F4" s="3"/>
      <c r="G4" s="3"/>
      <c r="H4" s="3" t="s">
        <v>12</v>
      </c>
      <c r="I4" s="3"/>
      <c r="J4" s="10">
        <v>5</v>
      </c>
      <c r="K4" s="10"/>
      <c r="L4" s="10">
        <f t="shared" ref="L4:L35" si="0">K4*((100+N4)/100)</f>
        <v>0</v>
      </c>
      <c r="M4" s="10">
        <f t="shared" ref="M4:M35" si="1">J4*K4</f>
        <v>0</v>
      </c>
      <c r="N4" s="10"/>
      <c r="O4" s="12">
        <f t="shared" ref="O4:O35" si="2">J4*L4</f>
        <v>0</v>
      </c>
      <c r="P4" s="13"/>
    </row>
    <row r="5" spans="1:16" s="8" customFormat="1" ht="30" x14ac:dyDescent="0.25">
      <c r="A5" s="3">
        <v>99</v>
      </c>
      <c r="B5" s="3"/>
      <c r="C5" s="3" t="s">
        <v>121</v>
      </c>
      <c r="D5" s="3" t="s">
        <v>123</v>
      </c>
      <c r="E5" s="3"/>
      <c r="F5" s="3"/>
      <c r="G5" s="3"/>
      <c r="H5" s="3" t="s">
        <v>12</v>
      </c>
      <c r="I5" s="3"/>
      <c r="J5" s="10">
        <v>5</v>
      </c>
      <c r="K5" s="10"/>
      <c r="L5" s="10">
        <f t="shared" si="0"/>
        <v>0</v>
      </c>
      <c r="M5" s="10">
        <f t="shared" si="1"/>
        <v>0</v>
      </c>
      <c r="N5" s="10"/>
      <c r="O5" s="12">
        <f t="shared" si="2"/>
        <v>0</v>
      </c>
      <c r="P5" s="13"/>
    </row>
    <row r="6" spans="1:16" s="8" customFormat="1" x14ac:dyDescent="0.25">
      <c r="A6" s="3">
        <v>100</v>
      </c>
      <c r="B6" s="3"/>
      <c r="C6" s="3" t="s">
        <v>117</v>
      </c>
      <c r="D6" s="3" t="s">
        <v>124</v>
      </c>
      <c r="E6" s="3"/>
      <c r="F6" s="3"/>
      <c r="G6" s="3"/>
      <c r="H6" s="3" t="s">
        <v>7</v>
      </c>
      <c r="I6" s="3"/>
      <c r="J6" s="10">
        <v>1200</v>
      </c>
      <c r="K6" s="10"/>
      <c r="L6" s="10">
        <f t="shared" si="0"/>
        <v>0</v>
      </c>
      <c r="M6" s="10">
        <f t="shared" si="1"/>
        <v>0</v>
      </c>
      <c r="N6" s="10"/>
      <c r="O6" s="12">
        <f t="shared" si="2"/>
        <v>0</v>
      </c>
      <c r="P6" s="13"/>
    </row>
    <row r="7" spans="1:16" s="8" customFormat="1" ht="60" x14ac:dyDescent="0.25">
      <c r="A7" s="3">
        <v>101</v>
      </c>
      <c r="B7" s="3"/>
      <c r="C7" s="3" t="s">
        <v>30</v>
      </c>
      <c r="D7" s="3" t="s">
        <v>125</v>
      </c>
      <c r="E7" s="3"/>
      <c r="F7" s="3"/>
      <c r="G7" s="3"/>
      <c r="H7" s="3" t="s">
        <v>12</v>
      </c>
      <c r="I7" s="3"/>
      <c r="J7" s="10">
        <v>10</v>
      </c>
      <c r="K7" s="10"/>
      <c r="L7" s="10">
        <f t="shared" si="0"/>
        <v>0</v>
      </c>
      <c r="M7" s="10">
        <f t="shared" si="1"/>
        <v>0</v>
      </c>
      <c r="N7" s="10"/>
      <c r="O7" s="12">
        <f t="shared" si="2"/>
        <v>0</v>
      </c>
      <c r="P7" s="13"/>
    </row>
    <row r="8" spans="1:16" s="8" customFormat="1" ht="60" x14ac:dyDescent="0.25">
      <c r="A8" s="3">
        <v>102</v>
      </c>
      <c r="B8" s="3"/>
      <c r="C8" s="3" t="s">
        <v>30</v>
      </c>
      <c r="D8" s="3" t="s">
        <v>126</v>
      </c>
      <c r="E8" s="3"/>
      <c r="F8" s="3"/>
      <c r="G8" s="3"/>
      <c r="H8" s="3" t="s">
        <v>12</v>
      </c>
      <c r="I8" s="3"/>
      <c r="J8" s="10">
        <v>180</v>
      </c>
      <c r="K8" s="10"/>
      <c r="L8" s="10">
        <f t="shared" si="0"/>
        <v>0</v>
      </c>
      <c r="M8" s="10">
        <f t="shared" si="1"/>
        <v>0</v>
      </c>
      <c r="N8" s="10"/>
      <c r="O8" s="12">
        <f t="shared" si="2"/>
        <v>0</v>
      </c>
      <c r="P8" s="13"/>
    </row>
    <row r="9" spans="1:16" s="8" customFormat="1" ht="60" x14ac:dyDescent="0.25">
      <c r="A9" s="3">
        <v>103</v>
      </c>
      <c r="B9" s="3"/>
      <c r="C9" s="3" t="s">
        <v>30</v>
      </c>
      <c r="D9" s="3" t="s">
        <v>127</v>
      </c>
      <c r="E9" s="3"/>
      <c r="F9" s="3"/>
      <c r="G9" s="3"/>
      <c r="H9" s="3" t="s">
        <v>12</v>
      </c>
      <c r="I9" s="3"/>
      <c r="J9" s="10">
        <v>300</v>
      </c>
      <c r="K9" s="10"/>
      <c r="L9" s="10">
        <f t="shared" si="0"/>
        <v>0</v>
      </c>
      <c r="M9" s="10">
        <f t="shared" si="1"/>
        <v>0</v>
      </c>
      <c r="N9" s="10"/>
      <c r="O9" s="12">
        <f t="shared" si="2"/>
        <v>0</v>
      </c>
      <c r="P9" s="13"/>
    </row>
    <row r="10" spans="1:16" s="8" customFormat="1" ht="30" x14ac:dyDescent="0.25">
      <c r="A10" s="3">
        <v>104</v>
      </c>
      <c r="B10" s="3"/>
      <c r="C10" s="3" t="s">
        <v>117</v>
      </c>
      <c r="D10" s="3" t="s">
        <v>128</v>
      </c>
      <c r="E10" s="3"/>
      <c r="F10" s="3"/>
      <c r="G10" s="3"/>
      <c r="H10" s="3" t="s">
        <v>7</v>
      </c>
      <c r="I10" s="3"/>
      <c r="J10" s="10">
        <v>10</v>
      </c>
      <c r="K10" s="10"/>
      <c r="L10" s="10">
        <f t="shared" si="0"/>
        <v>0</v>
      </c>
      <c r="M10" s="10">
        <f t="shared" si="1"/>
        <v>0</v>
      </c>
      <c r="N10" s="10"/>
      <c r="O10" s="12">
        <f t="shared" si="2"/>
        <v>0</v>
      </c>
      <c r="P10" s="13"/>
    </row>
    <row r="11" spans="1:16" s="8" customFormat="1" ht="45" x14ac:dyDescent="0.25">
      <c r="A11" s="3">
        <v>105</v>
      </c>
      <c r="B11" s="3"/>
      <c r="C11" s="3" t="s">
        <v>117</v>
      </c>
      <c r="D11" s="3" t="s">
        <v>129</v>
      </c>
      <c r="E11" s="3"/>
      <c r="F11" s="3"/>
      <c r="G11" s="3"/>
      <c r="H11" s="3" t="s">
        <v>7</v>
      </c>
      <c r="I11" s="3"/>
      <c r="J11" s="10">
        <v>50</v>
      </c>
      <c r="K11" s="10"/>
      <c r="L11" s="10">
        <f t="shared" si="0"/>
        <v>0</v>
      </c>
      <c r="M11" s="10">
        <f t="shared" si="1"/>
        <v>0</v>
      </c>
      <c r="N11" s="10"/>
      <c r="O11" s="12">
        <f t="shared" si="2"/>
        <v>0</v>
      </c>
      <c r="P11" s="13"/>
    </row>
    <row r="12" spans="1:16" s="8" customFormat="1" ht="60" x14ac:dyDescent="0.25">
      <c r="A12" s="3">
        <v>106</v>
      </c>
      <c r="B12" s="3"/>
      <c r="C12" s="3" t="s">
        <v>121</v>
      </c>
      <c r="D12" s="3" t="s">
        <v>130</v>
      </c>
      <c r="E12" s="3"/>
      <c r="F12" s="3"/>
      <c r="G12" s="3"/>
      <c r="H12" s="3" t="s">
        <v>12</v>
      </c>
      <c r="I12" s="3"/>
      <c r="J12" s="10">
        <v>320</v>
      </c>
      <c r="K12" s="10"/>
      <c r="L12" s="10">
        <f t="shared" si="0"/>
        <v>0</v>
      </c>
      <c r="M12" s="10">
        <f t="shared" si="1"/>
        <v>0</v>
      </c>
      <c r="N12" s="10"/>
      <c r="O12" s="12">
        <f t="shared" si="2"/>
        <v>0</v>
      </c>
      <c r="P12" s="13"/>
    </row>
    <row r="13" spans="1:16" s="8" customFormat="1" x14ac:dyDescent="0.25">
      <c r="A13" s="3">
        <v>107</v>
      </c>
      <c r="B13" s="3"/>
      <c r="C13" s="3" t="s">
        <v>30</v>
      </c>
      <c r="D13" s="3" t="s">
        <v>131</v>
      </c>
      <c r="E13" s="3"/>
      <c r="F13" s="3"/>
      <c r="G13" s="3"/>
      <c r="H13" s="3" t="s">
        <v>12</v>
      </c>
      <c r="I13" s="3"/>
      <c r="J13" s="10">
        <v>800</v>
      </c>
      <c r="K13" s="10"/>
      <c r="L13" s="10">
        <f t="shared" si="0"/>
        <v>0</v>
      </c>
      <c r="M13" s="10">
        <f t="shared" si="1"/>
        <v>0</v>
      </c>
      <c r="N13" s="10"/>
      <c r="O13" s="12">
        <f t="shared" si="2"/>
        <v>0</v>
      </c>
      <c r="P13" s="13"/>
    </row>
    <row r="14" spans="1:16" s="8" customFormat="1" x14ac:dyDescent="0.25">
      <c r="A14" s="3">
        <v>108</v>
      </c>
      <c r="B14" s="3"/>
      <c r="C14" s="3" t="s">
        <v>30</v>
      </c>
      <c r="D14" s="3" t="s">
        <v>132</v>
      </c>
      <c r="E14" s="3"/>
      <c r="F14" s="3"/>
      <c r="G14" s="3"/>
      <c r="H14" s="3" t="s">
        <v>12</v>
      </c>
      <c r="I14" s="3"/>
      <c r="J14" s="10">
        <v>1200</v>
      </c>
      <c r="K14" s="10"/>
      <c r="L14" s="10">
        <f t="shared" si="0"/>
        <v>0</v>
      </c>
      <c r="M14" s="10">
        <f t="shared" si="1"/>
        <v>0</v>
      </c>
      <c r="N14" s="10"/>
      <c r="O14" s="12">
        <f t="shared" si="2"/>
        <v>0</v>
      </c>
      <c r="P14" s="13"/>
    </row>
    <row r="15" spans="1:16" s="8" customFormat="1" ht="75" x14ac:dyDescent="0.25">
      <c r="A15" s="3">
        <v>109</v>
      </c>
      <c r="B15" s="3"/>
      <c r="C15" s="3" t="s">
        <v>117</v>
      </c>
      <c r="D15" s="3" t="s">
        <v>133</v>
      </c>
      <c r="E15" s="3"/>
      <c r="F15" s="3"/>
      <c r="G15" s="3"/>
      <c r="H15" s="3" t="s">
        <v>7</v>
      </c>
      <c r="I15" s="3"/>
      <c r="J15" s="10">
        <v>800</v>
      </c>
      <c r="K15" s="10"/>
      <c r="L15" s="10">
        <f t="shared" si="0"/>
        <v>0</v>
      </c>
      <c r="M15" s="10">
        <f t="shared" si="1"/>
        <v>0</v>
      </c>
      <c r="N15" s="10"/>
      <c r="O15" s="12">
        <f t="shared" si="2"/>
        <v>0</v>
      </c>
      <c r="P15" s="13"/>
    </row>
    <row r="16" spans="1:16" s="8" customFormat="1" ht="75" x14ac:dyDescent="0.25">
      <c r="A16" s="3">
        <v>110</v>
      </c>
      <c r="B16" s="3"/>
      <c r="C16" s="3" t="s">
        <v>117</v>
      </c>
      <c r="D16" s="3" t="s">
        <v>134</v>
      </c>
      <c r="E16" s="3"/>
      <c r="F16" s="3"/>
      <c r="G16" s="3"/>
      <c r="H16" s="3" t="s">
        <v>7</v>
      </c>
      <c r="I16" s="3"/>
      <c r="J16" s="10">
        <v>1000</v>
      </c>
      <c r="K16" s="10"/>
      <c r="L16" s="10">
        <f t="shared" si="0"/>
        <v>0</v>
      </c>
      <c r="M16" s="10">
        <f t="shared" si="1"/>
        <v>0</v>
      </c>
      <c r="N16" s="10"/>
      <c r="O16" s="12">
        <f t="shared" si="2"/>
        <v>0</v>
      </c>
      <c r="P16" s="13"/>
    </row>
    <row r="17" spans="1:16" s="8" customFormat="1" ht="75" x14ac:dyDescent="0.25">
      <c r="A17" s="3">
        <v>111</v>
      </c>
      <c r="B17" s="3"/>
      <c r="C17" s="3" t="s">
        <v>117</v>
      </c>
      <c r="D17" s="3" t="s">
        <v>135</v>
      </c>
      <c r="E17" s="3"/>
      <c r="F17" s="3"/>
      <c r="G17" s="3"/>
      <c r="H17" s="3" t="s">
        <v>7</v>
      </c>
      <c r="I17" s="3"/>
      <c r="J17" s="10">
        <v>120</v>
      </c>
      <c r="K17" s="10"/>
      <c r="L17" s="10">
        <f t="shared" si="0"/>
        <v>0</v>
      </c>
      <c r="M17" s="10">
        <f t="shared" si="1"/>
        <v>0</v>
      </c>
      <c r="N17" s="10"/>
      <c r="O17" s="12">
        <f t="shared" si="2"/>
        <v>0</v>
      </c>
      <c r="P17" s="13"/>
    </row>
    <row r="18" spans="1:16" s="8" customFormat="1" ht="30" x14ac:dyDescent="0.25">
      <c r="A18" s="3">
        <v>112</v>
      </c>
      <c r="B18" s="3"/>
      <c r="C18" s="3" t="s">
        <v>117</v>
      </c>
      <c r="D18" s="3" t="s">
        <v>136</v>
      </c>
      <c r="E18" s="3"/>
      <c r="F18" s="3"/>
      <c r="G18" s="3"/>
      <c r="H18" s="3" t="s">
        <v>7</v>
      </c>
      <c r="I18" s="3"/>
      <c r="J18" s="10">
        <v>100</v>
      </c>
      <c r="K18" s="10"/>
      <c r="L18" s="10">
        <f t="shared" si="0"/>
        <v>0</v>
      </c>
      <c r="M18" s="10">
        <f t="shared" si="1"/>
        <v>0</v>
      </c>
      <c r="N18" s="10"/>
      <c r="O18" s="12">
        <f t="shared" si="2"/>
        <v>0</v>
      </c>
      <c r="P18" s="13"/>
    </row>
    <row r="19" spans="1:16" s="8" customFormat="1" ht="30" x14ac:dyDescent="0.25">
      <c r="A19" s="3">
        <v>113</v>
      </c>
      <c r="B19" s="3"/>
      <c r="C19" s="3" t="s">
        <v>117</v>
      </c>
      <c r="D19" s="3" t="s">
        <v>137</v>
      </c>
      <c r="E19" s="3"/>
      <c r="F19" s="3"/>
      <c r="G19" s="3"/>
      <c r="H19" s="3" t="s">
        <v>7</v>
      </c>
      <c r="I19" s="3"/>
      <c r="J19" s="10">
        <v>550</v>
      </c>
      <c r="K19" s="10"/>
      <c r="L19" s="10">
        <f t="shared" si="0"/>
        <v>0</v>
      </c>
      <c r="M19" s="10">
        <f t="shared" si="1"/>
        <v>0</v>
      </c>
      <c r="N19" s="10"/>
      <c r="O19" s="12">
        <f t="shared" si="2"/>
        <v>0</v>
      </c>
      <c r="P19" s="13"/>
    </row>
    <row r="20" spans="1:16" s="8" customFormat="1" x14ac:dyDescent="0.25">
      <c r="A20" s="3">
        <v>114</v>
      </c>
      <c r="B20" s="3"/>
      <c r="C20" s="3" t="s">
        <v>5</v>
      </c>
      <c r="D20" s="3" t="s">
        <v>138</v>
      </c>
      <c r="E20" s="3"/>
      <c r="F20" s="3"/>
      <c r="G20" s="3"/>
      <c r="H20" s="3" t="s">
        <v>12</v>
      </c>
      <c r="I20" s="3"/>
      <c r="J20" s="10">
        <v>120</v>
      </c>
      <c r="K20" s="10"/>
      <c r="L20" s="10">
        <f t="shared" si="0"/>
        <v>0</v>
      </c>
      <c r="M20" s="10">
        <f t="shared" si="1"/>
        <v>0</v>
      </c>
      <c r="N20" s="10"/>
      <c r="O20" s="12">
        <f t="shared" si="2"/>
        <v>0</v>
      </c>
      <c r="P20" s="13"/>
    </row>
    <row r="21" spans="1:16" s="8" customFormat="1" x14ac:dyDescent="0.25">
      <c r="A21" s="3">
        <v>115</v>
      </c>
      <c r="B21" s="3"/>
      <c r="C21" s="3" t="s">
        <v>5</v>
      </c>
      <c r="D21" s="3" t="s">
        <v>139</v>
      </c>
      <c r="E21" s="3"/>
      <c r="F21" s="3"/>
      <c r="G21" s="3"/>
      <c r="H21" s="3" t="s">
        <v>12</v>
      </c>
      <c r="I21" s="3"/>
      <c r="J21" s="10">
        <v>400</v>
      </c>
      <c r="K21" s="10"/>
      <c r="L21" s="10">
        <f t="shared" si="0"/>
        <v>0</v>
      </c>
      <c r="M21" s="10">
        <f t="shared" si="1"/>
        <v>0</v>
      </c>
      <c r="N21" s="10"/>
      <c r="O21" s="12">
        <f t="shared" si="2"/>
        <v>0</v>
      </c>
      <c r="P21" s="13"/>
    </row>
    <row r="22" spans="1:16" s="8" customFormat="1" ht="60" x14ac:dyDescent="0.25">
      <c r="A22" s="3">
        <v>116</v>
      </c>
      <c r="B22" s="3"/>
      <c r="C22" s="3" t="s">
        <v>117</v>
      </c>
      <c r="D22" s="3" t="s">
        <v>140</v>
      </c>
      <c r="E22" s="3"/>
      <c r="F22" s="3"/>
      <c r="G22" s="3"/>
      <c r="H22" s="3" t="s">
        <v>7</v>
      </c>
      <c r="I22" s="3"/>
      <c r="J22" s="10">
        <v>80</v>
      </c>
      <c r="K22" s="10"/>
      <c r="L22" s="10">
        <f t="shared" si="0"/>
        <v>0</v>
      </c>
      <c r="M22" s="10">
        <f t="shared" si="1"/>
        <v>0</v>
      </c>
      <c r="N22" s="10"/>
      <c r="O22" s="12">
        <f t="shared" si="2"/>
        <v>0</v>
      </c>
      <c r="P22" s="13"/>
    </row>
    <row r="23" spans="1:16" s="8" customFormat="1" ht="30" x14ac:dyDescent="0.25">
      <c r="A23" s="3">
        <v>117</v>
      </c>
      <c r="B23" s="3"/>
      <c r="C23" s="3" t="s">
        <v>121</v>
      </c>
      <c r="D23" s="3" t="s">
        <v>141</v>
      </c>
      <c r="E23" s="3"/>
      <c r="F23" s="3"/>
      <c r="G23" s="3"/>
      <c r="H23" s="3" t="s">
        <v>7</v>
      </c>
      <c r="I23" s="3"/>
      <c r="J23" s="10">
        <v>4000</v>
      </c>
      <c r="K23" s="10"/>
      <c r="L23" s="10">
        <f t="shared" si="0"/>
        <v>0</v>
      </c>
      <c r="M23" s="10">
        <f t="shared" si="1"/>
        <v>0</v>
      </c>
      <c r="N23" s="10"/>
      <c r="O23" s="12">
        <f t="shared" si="2"/>
        <v>0</v>
      </c>
      <c r="P23" s="13"/>
    </row>
    <row r="24" spans="1:16" s="8" customFormat="1" ht="30" x14ac:dyDescent="0.25">
      <c r="A24" s="3">
        <v>118</v>
      </c>
      <c r="B24" s="3"/>
      <c r="C24" s="3" t="s">
        <v>121</v>
      </c>
      <c r="D24" s="3" t="s">
        <v>142</v>
      </c>
      <c r="E24" s="3"/>
      <c r="F24" s="3"/>
      <c r="G24" s="3"/>
      <c r="H24" s="3" t="s">
        <v>7</v>
      </c>
      <c r="I24" s="3"/>
      <c r="J24" s="10">
        <v>200</v>
      </c>
      <c r="K24" s="10"/>
      <c r="L24" s="10">
        <f t="shared" si="0"/>
        <v>0</v>
      </c>
      <c r="M24" s="10">
        <f t="shared" si="1"/>
        <v>0</v>
      </c>
      <c r="N24" s="10"/>
      <c r="O24" s="12">
        <f t="shared" si="2"/>
        <v>0</v>
      </c>
      <c r="P24" s="13"/>
    </row>
    <row r="25" spans="1:16" s="8" customFormat="1" ht="30" x14ac:dyDescent="0.25">
      <c r="A25" s="3">
        <v>119</v>
      </c>
      <c r="B25" s="3"/>
      <c r="C25" s="3" t="s">
        <v>121</v>
      </c>
      <c r="D25" s="3" t="s">
        <v>143</v>
      </c>
      <c r="E25" s="3"/>
      <c r="F25" s="3"/>
      <c r="G25" s="3"/>
      <c r="H25" s="3" t="s">
        <v>7</v>
      </c>
      <c r="I25" s="3"/>
      <c r="J25" s="10">
        <v>5000</v>
      </c>
      <c r="K25" s="10"/>
      <c r="L25" s="10">
        <f t="shared" si="0"/>
        <v>0</v>
      </c>
      <c r="M25" s="10">
        <f t="shared" si="1"/>
        <v>0</v>
      </c>
      <c r="N25" s="10"/>
      <c r="O25" s="12">
        <f t="shared" si="2"/>
        <v>0</v>
      </c>
      <c r="P25" s="13"/>
    </row>
    <row r="26" spans="1:16" s="8" customFormat="1" ht="30" x14ac:dyDescent="0.25">
      <c r="A26" s="3">
        <v>120</v>
      </c>
      <c r="B26" s="3"/>
      <c r="C26" s="3" t="s">
        <v>121</v>
      </c>
      <c r="D26" s="3" t="s">
        <v>144</v>
      </c>
      <c r="E26" s="3"/>
      <c r="F26" s="3"/>
      <c r="G26" s="3"/>
      <c r="H26" s="3" t="s">
        <v>7</v>
      </c>
      <c r="I26" s="3"/>
      <c r="J26" s="10">
        <v>800</v>
      </c>
      <c r="K26" s="10"/>
      <c r="L26" s="10">
        <f t="shared" si="0"/>
        <v>0</v>
      </c>
      <c r="M26" s="10">
        <f t="shared" si="1"/>
        <v>0</v>
      </c>
      <c r="N26" s="10"/>
      <c r="O26" s="12">
        <f t="shared" si="2"/>
        <v>0</v>
      </c>
      <c r="P26" s="13"/>
    </row>
    <row r="27" spans="1:16" s="8" customFormat="1" ht="30" x14ac:dyDescent="0.25">
      <c r="A27" s="3">
        <v>121</v>
      </c>
      <c r="B27" s="3"/>
      <c r="C27" s="3" t="s">
        <v>121</v>
      </c>
      <c r="D27" s="3" t="s">
        <v>145</v>
      </c>
      <c r="E27" s="3"/>
      <c r="F27" s="3"/>
      <c r="G27" s="3"/>
      <c r="H27" s="3" t="s">
        <v>7</v>
      </c>
      <c r="I27" s="3"/>
      <c r="J27" s="10">
        <v>400</v>
      </c>
      <c r="K27" s="10"/>
      <c r="L27" s="10">
        <f t="shared" si="0"/>
        <v>0</v>
      </c>
      <c r="M27" s="10">
        <f t="shared" si="1"/>
        <v>0</v>
      </c>
      <c r="N27" s="10"/>
      <c r="O27" s="12">
        <f t="shared" si="2"/>
        <v>0</v>
      </c>
      <c r="P27" s="13"/>
    </row>
    <row r="28" spans="1:16" s="8" customFormat="1" ht="30" x14ac:dyDescent="0.25">
      <c r="A28" s="3">
        <v>122</v>
      </c>
      <c r="B28" s="3"/>
      <c r="C28" s="3" t="s">
        <v>121</v>
      </c>
      <c r="D28" s="3" t="s">
        <v>146</v>
      </c>
      <c r="E28" s="3"/>
      <c r="F28" s="3"/>
      <c r="G28" s="3"/>
      <c r="H28" s="3" t="s">
        <v>7</v>
      </c>
      <c r="I28" s="3"/>
      <c r="J28" s="10">
        <v>4000</v>
      </c>
      <c r="K28" s="10"/>
      <c r="L28" s="10">
        <f t="shared" si="0"/>
        <v>0</v>
      </c>
      <c r="M28" s="10">
        <f t="shared" si="1"/>
        <v>0</v>
      </c>
      <c r="N28" s="10"/>
      <c r="O28" s="12">
        <f t="shared" si="2"/>
        <v>0</v>
      </c>
      <c r="P28" s="13"/>
    </row>
    <row r="29" spans="1:16" s="8" customFormat="1" ht="75" x14ac:dyDescent="0.25">
      <c r="A29" s="3">
        <v>123</v>
      </c>
      <c r="B29" s="3"/>
      <c r="C29" s="3" t="s">
        <v>117</v>
      </c>
      <c r="D29" s="3" t="s">
        <v>147</v>
      </c>
      <c r="E29" s="3"/>
      <c r="F29" s="3"/>
      <c r="G29" s="3"/>
      <c r="H29" s="3" t="s">
        <v>7</v>
      </c>
      <c r="I29" s="3"/>
      <c r="J29" s="10">
        <v>1200</v>
      </c>
      <c r="K29" s="10"/>
      <c r="L29" s="10">
        <f t="shared" si="0"/>
        <v>0</v>
      </c>
      <c r="M29" s="10">
        <f t="shared" si="1"/>
        <v>0</v>
      </c>
      <c r="N29" s="10"/>
      <c r="O29" s="12">
        <f t="shared" si="2"/>
        <v>0</v>
      </c>
      <c r="P29" s="13"/>
    </row>
    <row r="30" spans="1:16" s="8" customFormat="1" ht="75" x14ac:dyDescent="0.25">
      <c r="A30" s="3">
        <v>124</v>
      </c>
      <c r="B30" s="3"/>
      <c r="C30" s="3" t="s">
        <v>117</v>
      </c>
      <c r="D30" s="3" t="s">
        <v>148</v>
      </c>
      <c r="E30" s="3"/>
      <c r="F30" s="3"/>
      <c r="G30" s="3"/>
      <c r="H30" s="3" t="s">
        <v>7</v>
      </c>
      <c r="I30" s="3"/>
      <c r="J30" s="10">
        <v>1200</v>
      </c>
      <c r="K30" s="10"/>
      <c r="L30" s="10">
        <f t="shared" si="0"/>
        <v>0</v>
      </c>
      <c r="M30" s="10">
        <f t="shared" si="1"/>
        <v>0</v>
      </c>
      <c r="N30" s="10"/>
      <c r="O30" s="12">
        <f t="shared" si="2"/>
        <v>0</v>
      </c>
      <c r="P30" s="13"/>
    </row>
    <row r="31" spans="1:16" s="8" customFormat="1" ht="75" x14ac:dyDescent="0.25">
      <c r="A31" s="3">
        <v>125</v>
      </c>
      <c r="B31" s="3"/>
      <c r="C31" s="3" t="s">
        <v>117</v>
      </c>
      <c r="D31" s="3" t="s">
        <v>149</v>
      </c>
      <c r="E31" s="3"/>
      <c r="F31" s="3"/>
      <c r="G31" s="3"/>
      <c r="H31" s="3" t="s">
        <v>7</v>
      </c>
      <c r="I31" s="3"/>
      <c r="J31" s="10">
        <v>160</v>
      </c>
      <c r="K31" s="10"/>
      <c r="L31" s="10">
        <f t="shared" si="0"/>
        <v>0</v>
      </c>
      <c r="M31" s="10">
        <f t="shared" si="1"/>
        <v>0</v>
      </c>
      <c r="N31" s="10"/>
      <c r="O31" s="12">
        <f t="shared" si="2"/>
        <v>0</v>
      </c>
      <c r="P31" s="13"/>
    </row>
    <row r="32" spans="1:16" s="8" customFormat="1" ht="75" x14ac:dyDescent="0.25">
      <c r="A32" s="3">
        <v>126</v>
      </c>
      <c r="B32" s="3"/>
      <c r="C32" s="3" t="s">
        <v>117</v>
      </c>
      <c r="D32" s="3" t="s">
        <v>150</v>
      </c>
      <c r="E32" s="3"/>
      <c r="F32" s="3"/>
      <c r="G32" s="3"/>
      <c r="H32" s="3" t="s">
        <v>7</v>
      </c>
      <c r="I32" s="3"/>
      <c r="J32" s="10">
        <v>520</v>
      </c>
      <c r="K32" s="10"/>
      <c r="L32" s="10">
        <f t="shared" si="0"/>
        <v>0</v>
      </c>
      <c r="M32" s="10">
        <f t="shared" si="1"/>
        <v>0</v>
      </c>
      <c r="N32" s="10"/>
      <c r="O32" s="12">
        <f t="shared" si="2"/>
        <v>0</v>
      </c>
      <c r="P32" s="13"/>
    </row>
    <row r="33" spans="1:16" s="8" customFormat="1" ht="75" x14ac:dyDescent="0.25">
      <c r="A33" s="3">
        <v>127</v>
      </c>
      <c r="B33" s="3"/>
      <c r="C33" s="3" t="s">
        <v>121</v>
      </c>
      <c r="D33" s="3" t="s">
        <v>151</v>
      </c>
      <c r="E33" s="3"/>
      <c r="F33" s="3"/>
      <c r="G33" s="3"/>
      <c r="H33" s="3" t="s">
        <v>12</v>
      </c>
      <c r="I33" s="3"/>
      <c r="J33" s="10">
        <v>80</v>
      </c>
      <c r="K33" s="10"/>
      <c r="L33" s="10">
        <f t="shared" si="0"/>
        <v>0</v>
      </c>
      <c r="M33" s="10">
        <f t="shared" si="1"/>
        <v>0</v>
      </c>
      <c r="N33" s="10"/>
      <c r="O33" s="12">
        <f t="shared" si="2"/>
        <v>0</v>
      </c>
      <c r="P33" s="13"/>
    </row>
    <row r="34" spans="1:16" s="8" customFormat="1" ht="30" x14ac:dyDescent="0.25">
      <c r="A34" s="3">
        <v>128</v>
      </c>
      <c r="B34" s="3"/>
      <c r="C34" s="3" t="s">
        <v>121</v>
      </c>
      <c r="D34" s="3" t="s">
        <v>152</v>
      </c>
      <c r="E34" s="3"/>
      <c r="F34" s="3"/>
      <c r="G34" s="3"/>
      <c r="H34" s="3" t="s">
        <v>7</v>
      </c>
      <c r="I34" s="3"/>
      <c r="J34" s="10">
        <v>120</v>
      </c>
      <c r="K34" s="10"/>
      <c r="L34" s="10">
        <f t="shared" si="0"/>
        <v>0</v>
      </c>
      <c r="M34" s="10">
        <f t="shared" si="1"/>
        <v>0</v>
      </c>
      <c r="N34" s="10"/>
      <c r="O34" s="12">
        <f t="shared" si="2"/>
        <v>0</v>
      </c>
      <c r="P34" s="13"/>
    </row>
    <row r="35" spans="1:16" s="8" customFormat="1" ht="30" x14ac:dyDescent="0.25">
      <c r="A35" s="3">
        <v>129</v>
      </c>
      <c r="B35" s="3"/>
      <c r="C35" s="3" t="s">
        <v>121</v>
      </c>
      <c r="D35" s="3" t="s">
        <v>153</v>
      </c>
      <c r="E35" s="3"/>
      <c r="F35" s="3"/>
      <c r="G35" s="3"/>
      <c r="H35" s="3" t="s">
        <v>7</v>
      </c>
      <c r="I35" s="3"/>
      <c r="J35" s="10">
        <v>1600</v>
      </c>
      <c r="K35" s="10"/>
      <c r="L35" s="10">
        <f t="shared" si="0"/>
        <v>0</v>
      </c>
      <c r="M35" s="10">
        <f t="shared" si="1"/>
        <v>0</v>
      </c>
      <c r="N35" s="10"/>
      <c r="O35" s="12">
        <f t="shared" si="2"/>
        <v>0</v>
      </c>
      <c r="P35" s="13"/>
    </row>
    <row r="36" spans="1:16" s="8" customFormat="1" ht="75" x14ac:dyDescent="0.25">
      <c r="A36" s="3">
        <v>130</v>
      </c>
      <c r="B36" s="3"/>
      <c r="C36" s="3" t="s">
        <v>121</v>
      </c>
      <c r="D36" s="3" t="s">
        <v>154</v>
      </c>
      <c r="E36" s="3"/>
      <c r="F36" s="3"/>
      <c r="G36" s="3"/>
      <c r="H36" s="3" t="s">
        <v>7</v>
      </c>
      <c r="I36" s="3"/>
      <c r="J36" s="10">
        <v>400</v>
      </c>
      <c r="K36" s="10"/>
      <c r="L36" s="10">
        <f t="shared" ref="L36:L67" si="3">K36*((100+N36)/100)</f>
        <v>0</v>
      </c>
      <c r="M36" s="10">
        <f t="shared" ref="M36:M67" si="4">J36*K36</f>
        <v>0</v>
      </c>
      <c r="N36" s="10"/>
      <c r="O36" s="12">
        <f t="shared" ref="O36:O67" si="5">J36*L36</f>
        <v>0</v>
      </c>
      <c r="P36" s="13"/>
    </row>
    <row r="37" spans="1:16" s="8" customFormat="1" ht="75" x14ac:dyDescent="0.25">
      <c r="A37" s="3">
        <v>131</v>
      </c>
      <c r="B37" s="3"/>
      <c r="C37" s="3" t="s">
        <v>121</v>
      </c>
      <c r="D37" s="3" t="s">
        <v>155</v>
      </c>
      <c r="E37" s="3"/>
      <c r="F37" s="3"/>
      <c r="G37" s="3"/>
      <c r="H37" s="3" t="s">
        <v>7</v>
      </c>
      <c r="I37" s="3"/>
      <c r="J37" s="10">
        <v>1000</v>
      </c>
      <c r="K37" s="10"/>
      <c r="L37" s="10">
        <f t="shared" si="3"/>
        <v>0</v>
      </c>
      <c r="M37" s="10">
        <f t="shared" si="4"/>
        <v>0</v>
      </c>
      <c r="N37" s="10"/>
      <c r="O37" s="12">
        <f t="shared" si="5"/>
        <v>0</v>
      </c>
      <c r="P37" s="13"/>
    </row>
    <row r="38" spans="1:16" s="8" customFormat="1" ht="30" x14ac:dyDescent="0.25">
      <c r="A38" s="3">
        <v>132</v>
      </c>
      <c r="B38" s="3"/>
      <c r="C38" s="3" t="s">
        <v>121</v>
      </c>
      <c r="D38" s="3" t="s">
        <v>156</v>
      </c>
      <c r="E38" s="3"/>
      <c r="F38" s="3"/>
      <c r="G38" s="3"/>
      <c r="H38" s="3" t="s">
        <v>7</v>
      </c>
      <c r="I38" s="3"/>
      <c r="J38" s="10">
        <v>4000</v>
      </c>
      <c r="K38" s="10"/>
      <c r="L38" s="10">
        <f t="shared" si="3"/>
        <v>0</v>
      </c>
      <c r="M38" s="10">
        <f t="shared" si="4"/>
        <v>0</v>
      </c>
      <c r="N38" s="10"/>
      <c r="O38" s="12">
        <f t="shared" si="5"/>
        <v>0</v>
      </c>
      <c r="P38" s="13"/>
    </row>
    <row r="39" spans="1:16" s="8" customFormat="1" ht="30" x14ac:dyDescent="0.25">
      <c r="A39" s="3">
        <v>133</v>
      </c>
      <c r="B39" s="3"/>
      <c r="C39" s="3" t="s">
        <v>121</v>
      </c>
      <c r="D39" s="3" t="s">
        <v>157</v>
      </c>
      <c r="E39" s="3"/>
      <c r="F39" s="3"/>
      <c r="G39" s="3"/>
      <c r="H39" s="3" t="s">
        <v>7</v>
      </c>
      <c r="I39" s="3"/>
      <c r="J39" s="10">
        <v>8000</v>
      </c>
      <c r="K39" s="10"/>
      <c r="L39" s="10">
        <f t="shared" si="3"/>
        <v>0</v>
      </c>
      <c r="M39" s="10">
        <f t="shared" si="4"/>
        <v>0</v>
      </c>
      <c r="N39" s="10"/>
      <c r="O39" s="12">
        <f t="shared" si="5"/>
        <v>0</v>
      </c>
      <c r="P39" s="13"/>
    </row>
    <row r="40" spans="1:16" s="8" customFormat="1" ht="30" x14ac:dyDescent="0.25">
      <c r="A40" s="3">
        <v>134</v>
      </c>
      <c r="B40" s="3"/>
      <c r="C40" s="3" t="s">
        <v>121</v>
      </c>
      <c r="D40" s="3" t="s">
        <v>158</v>
      </c>
      <c r="E40" s="3"/>
      <c r="F40" s="3"/>
      <c r="G40" s="3"/>
      <c r="H40" s="3" t="s">
        <v>7</v>
      </c>
      <c r="I40" s="3"/>
      <c r="J40" s="10">
        <v>24000</v>
      </c>
      <c r="K40" s="10"/>
      <c r="L40" s="10">
        <f t="shared" si="3"/>
        <v>0</v>
      </c>
      <c r="M40" s="10">
        <f t="shared" si="4"/>
        <v>0</v>
      </c>
      <c r="N40" s="10"/>
      <c r="O40" s="12">
        <f t="shared" si="5"/>
        <v>0</v>
      </c>
      <c r="P40" s="13"/>
    </row>
    <row r="41" spans="1:16" s="8" customFormat="1" ht="30" x14ac:dyDescent="0.25">
      <c r="A41" s="3">
        <v>135</v>
      </c>
      <c r="B41" s="3"/>
      <c r="C41" s="3" t="s">
        <v>117</v>
      </c>
      <c r="D41" s="3" t="s">
        <v>159</v>
      </c>
      <c r="E41" s="3"/>
      <c r="F41" s="3"/>
      <c r="G41" s="3"/>
      <c r="H41" s="3" t="s">
        <v>12</v>
      </c>
      <c r="I41" s="3"/>
      <c r="J41" s="10">
        <v>30</v>
      </c>
      <c r="K41" s="10"/>
      <c r="L41" s="10">
        <f t="shared" si="3"/>
        <v>0</v>
      </c>
      <c r="M41" s="10">
        <f t="shared" si="4"/>
        <v>0</v>
      </c>
      <c r="N41" s="10"/>
      <c r="O41" s="12">
        <f t="shared" si="5"/>
        <v>0</v>
      </c>
      <c r="P41" s="13"/>
    </row>
    <row r="42" spans="1:16" s="8" customFormat="1" x14ac:dyDescent="0.25">
      <c r="A42" s="3">
        <v>136</v>
      </c>
      <c r="B42" s="3"/>
      <c r="C42" s="3" t="s">
        <v>30</v>
      </c>
      <c r="D42" s="3" t="s">
        <v>160</v>
      </c>
      <c r="E42" s="3"/>
      <c r="F42" s="3"/>
      <c r="G42" s="3"/>
      <c r="H42" s="3" t="s">
        <v>12</v>
      </c>
      <c r="I42" s="3"/>
      <c r="J42" s="10">
        <v>100</v>
      </c>
      <c r="K42" s="10"/>
      <c r="L42" s="10">
        <f t="shared" si="3"/>
        <v>0</v>
      </c>
      <c r="M42" s="10">
        <f t="shared" si="4"/>
        <v>0</v>
      </c>
      <c r="N42" s="10"/>
      <c r="O42" s="12">
        <f t="shared" si="5"/>
        <v>0</v>
      </c>
      <c r="P42" s="13"/>
    </row>
    <row r="43" spans="1:16" s="8" customFormat="1" ht="60" x14ac:dyDescent="0.25">
      <c r="A43" s="3">
        <v>137</v>
      </c>
      <c r="B43" s="3"/>
      <c r="C43" s="3" t="s">
        <v>117</v>
      </c>
      <c r="D43" s="3" t="s">
        <v>161</v>
      </c>
      <c r="E43" s="3"/>
      <c r="F43" s="3"/>
      <c r="G43" s="3"/>
      <c r="H43" s="3" t="s">
        <v>7</v>
      </c>
      <c r="I43" s="3"/>
      <c r="J43" s="10">
        <v>100</v>
      </c>
      <c r="K43" s="10"/>
      <c r="L43" s="10">
        <f t="shared" si="3"/>
        <v>0</v>
      </c>
      <c r="M43" s="10">
        <f t="shared" si="4"/>
        <v>0</v>
      </c>
      <c r="N43" s="10"/>
      <c r="O43" s="12">
        <f t="shared" si="5"/>
        <v>0</v>
      </c>
      <c r="P43" s="13"/>
    </row>
    <row r="44" spans="1:16" s="8" customFormat="1" ht="45" x14ac:dyDescent="0.25">
      <c r="A44" s="3">
        <v>138</v>
      </c>
      <c r="B44" s="3"/>
      <c r="C44" s="3" t="s">
        <v>5</v>
      </c>
      <c r="D44" s="3" t="s">
        <v>162</v>
      </c>
      <c r="E44" s="3"/>
      <c r="F44" s="3"/>
      <c r="G44" s="3"/>
      <c r="H44" s="3" t="s">
        <v>12</v>
      </c>
      <c r="I44" s="3"/>
      <c r="J44" s="10">
        <v>3000</v>
      </c>
      <c r="K44" s="10"/>
      <c r="L44" s="10">
        <f t="shared" si="3"/>
        <v>0</v>
      </c>
      <c r="M44" s="10">
        <f t="shared" si="4"/>
        <v>0</v>
      </c>
      <c r="N44" s="10"/>
      <c r="O44" s="12">
        <f t="shared" si="5"/>
        <v>0</v>
      </c>
      <c r="P44" s="13"/>
    </row>
    <row r="45" spans="1:16" s="8" customFormat="1" x14ac:dyDescent="0.25">
      <c r="A45" s="3">
        <v>139</v>
      </c>
      <c r="B45" s="3"/>
      <c r="C45" s="3" t="s">
        <v>30</v>
      </c>
      <c r="D45" s="3" t="s">
        <v>163</v>
      </c>
      <c r="E45" s="3"/>
      <c r="F45" s="3"/>
      <c r="G45" s="3"/>
      <c r="H45" s="3" t="s">
        <v>12</v>
      </c>
      <c r="I45" s="3"/>
      <c r="J45" s="10">
        <v>1500</v>
      </c>
      <c r="K45" s="10"/>
      <c r="L45" s="10">
        <f t="shared" si="3"/>
        <v>0</v>
      </c>
      <c r="M45" s="10">
        <f t="shared" si="4"/>
        <v>0</v>
      </c>
      <c r="N45" s="10"/>
      <c r="O45" s="12">
        <f t="shared" si="5"/>
        <v>0</v>
      </c>
      <c r="P45" s="13"/>
    </row>
    <row r="46" spans="1:16" s="8" customFormat="1" x14ac:dyDescent="0.25">
      <c r="A46" s="3">
        <v>140</v>
      </c>
      <c r="B46" s="3"/>
      <c r="C46" s="3" t="s">
        <v>30</v>
      </c>
      <c r="D46" s="3" t="s">
        <v>164</v>
      </c>
      <c r="E46" s="3"/>
      <c r="F46" s="3"/>
      <c r="G46" s="3"/>
      <c r="H46" s="3" t="s">
        <v>12</v>
      </c>
      <c r="I46" s="3"/>
      <c r="J46" s="10">
        <v>50</v>
      </c>
      <c r="K46" s="10"/>
      <c r="L46" s="10">
        <f t="shared" si="3"/>
        <v>0</v>
      </c>
      <c r="M46" s="10">
        <f t="shared" si="4"/>
        <v>0</v>
      </c>
      <c r="N46" s="10"/>
      <c r="O46" s="12">
        <f t="shared" si="5"/>
        <v>0</v>
      </c>
      <c r="P46" s="13"/>
    </row>
    <row r="47" spans="1:16" s="8" customFormat="1" x14ac:dyDescent="0.25">
      <c r="A47" s="3">
        <v>141</v>
      </c>
      <c r="B47" s="3"/>
      <c r="C47" s="3" t="s">
        <v>121</v>
      </c>
      <c r="D47" s="3" t="s">
        <v>165</v>
      </c>
      <c r="E47" s="3"/>
      <c r="F47" s="3"/>
      <c r="G47" s="3"/>
      <c r="H47" s="3" t="s">
        <v>7</v>
      </c>
      <c r="I47" s="3"/>
      <c r="J47" s="10">
        <v>600</v>
      </c>
      <c r="K47" s="10"/>
      <c r="L47" s="10">
        <f t="shared" si="3"/>
        <v>0</v>
      </c>
      <c r="M47" s="10">
        <f t="shared" si="4"/>
        <v>0</v>
      </c>
      <c r="N47" s="10"/>
      <c r="O47" s="12">
        <f t="shared" si="5"/>
        <v>0</v>
      </c>
      <c r="P47" s="13"/>
    </row>
    <row r="48" spans="1:16" s="8" customFormat="1" x14ac:dyDescent="0.25">
      <c r="A48" s="3">
        <v>142</v>
      </c>
      <c r="B48" s="3"/>
      <c r="C48" s="3" t="s">
        <v>121</v>
      </c>
      <c r="D48" s="3" t="s">
        <v>166</v>
      </c>
      <c r="E48" s="3"/>
      <c r="F48" s="3"/>
      <c r="G48" s="3"/>
      <c r="H48" s="3" t="s">
        <v>7</v>
      </c>
      <c r="I48" s="3"/>
      <c r="J48" s="10">
        <v>3500</v>
      </c>
      <c r="K48" s="10"/>
      <c r="L48" s="10">
        <f t="shared" si="3"/>
        <v>0</v>
      </c>
      <c r="M48" s="10">
        <f t="shared" si="4"/>
        <v>0</v>
      </c>
      <c r="N48" s="10"/>
      <c r="O48" s="12">
        <f t="shared" si="5"/>
        <v>0</v>
      </c>
      <c r="P48" s="13"/>
    </row>
    <row r="49" spans="1:16" s="8" customFormat="1" ht="75" x14ac:dyDescent="0.25">
      <c r="A49" s="3">
        <v>143</v>
      </c>
      <c r="B49" s="3"/>
      <c r="C49" s="3" t="s">
        <v>121</v>
      </c>
      <c r="D49" s="3" t="s">
        <v>167</v>
      </c>
      <c r="E49" s="3"/>
      <c r="F49" s="3"/>
      <c r="G49" s="3"/>
      <c r="H49" s="3" t="s">
        <v>7</v>
      </c>
      <c r="I49" s="3"/>
      <c r="J49" s="10">
        <v>160000</v>
      </c>
      <c r="K49" s="10"/>
      <c r="L49" s="10">
        <f t="shared" si="3"/>
        <v>0</v>
      </c>
      <c r="M49" s="10">
        <f t="shared" si="4"/>
        <v>0</v>
      </c>
      <c r="N49" s="10"/>
      <c r="O49" s="12">
        <f t="shared" si="5"/>
        <v>0</v>
      </c>
      <c r="P49" s="13"/>
    </row>
    <row r="50" spans="1:16" s="8" customFormat="1" ht="75" x14ac:dyDescent="0.25">
      <c r="A50" s="3">
        <v>144</v>
      </c>
      <c r="B50" s="3"/>
      <c r="C50" s="3" t="s">
        <v>121</v>
      </c>
      <c r="D50" s="3" t="s">
        <v>168</v>
      </c>
      <c r="E50" s="3"/>
      <c r="F50" s="3"/>
      <c r="G50" s="3"/>
      <c r="H50" s="3" t="s">
        <v>7</v>
      </c>
      <c r="I50" s="3"/>
      <c r="J50" s="10">
        <v>65000</v>
      </c>
      <c r="K50" s="10"/>
      <c r="L50" s="10">
        <f t="shared" si="3"/>
        <v>0</v>
      </c>
      <c r="M50" s="10">
        <f t="shared" si="4"/>
        <v>0</v>
      </c>
      <c r="N50" s="10"/>
      <c r="O50" s="12">
        <f t="shared" si="5"/>
        <v>0</v>
      </c>
      <c r="P50" s="13"/>
    </row>
    <row r="51" spans="1:16" s="8" customFormat="1" ht="75" x14ac:dyDescent="0.25">
      <c r="A51" s="3">
        <v>145</v>
      </c>
      <c r="B51" s="3"/>
      <c r="C51" s="3" t="s">
        <v>121</v>
      </c>
      <c r="D51" s="3" t="s">
        <v>169</v>
      </c>
      <c r="E51" s="3"/>
      <c r="F51" s="3"/>
      <c r="G51" s="3"/>
      <c r="H51" s="3" t="s">
        <v>7</v>
      </c>
      <c r="I51" s="3"/>
      <c r="J51" s="10">
        <v>150000</v>
      </c>
      <c r="K51" s="10"/>
      <c r="L51" s="10">
        <f t="shared" si="3"/>
        <v>0</v>
      </c>
      <c r="M51" s="10">
        <f t="shared" si="4"/>
        <v>0</v>
      </c>
      <c r="N51" s="10"/>
      <c r="O51" s="12">
        <f t="shared" si="5"/>
        <v>0</v>
      </c>
      <c r="P51" s="13"/>
    </row>
    <row r="52" spans="1:16" s="8" customFormat="1" ht="90" x14ac:dyDescent="0.25">
      <c r="A52" s="3">
        <v>146</v>
      </c>
      <c r="B52" s="3"/>
      <c r="C52" s="3" t="s">
        <v>121</v>
      </c>
      <c r="D52" s="3" t="s">
        <v>170</v>
      </c>
      <c r="E52" s="3"/>
      <c r="F52" s="3"/>
      <c r="G52" s="3"/>
      <c r="H52" s="3" t="s">
        <v>7</v>
      </c>
      <c r="I52" s="3"/>
      <c r="J52" s="10">
        <v>800</v>
      </c>
      <c r="K52" s="10"/>
      <c r="L52" s="10">
        <f t="shared" si="3"/>
        <v>0</v>
      </c>
      <c r="M52" s="10">
        <f t="shared" si="4"/>
        <v>0</v>
      </c>
      <c r="N52" s="10"/>
      <c r="O52" s="12">
        <f t="shared" si="5"/>
        <v>0</v>
      </c>
      <c r="P52" s="13"/>
    </row>
    <row r="53" spans="1:16" s="8" customFormat="1" ht="90" x14ac:dyDescent="0.25">
      <c r="A53" s="3">
        <v>147</v>
      </c>
      <c r="B53" s="3"/>
      <c r="C53" s="3" t="s">
        <v>121</v>
      </c>
      <c r="D53" s="3" t="s">
        <v>171</v>
      </c>
      <c r="E53" s="3"/>
      <c r="F53" s="3"/>
      <c r="G53" s="3"/>
      <c r="H53" s="3" t="s">
        <v>7</v>
      </c>
      <c r="I53" s="3"/>
      <c r="J53" s="10">
        <v>1000</v>
      </c>
      <c r="K53" s="10"/>
      <c r="L53" s="10">
        <f t="shared" si="3"/>
        <v>0</v>
      </c>
      <c r="M53" s="10">
        <f t="shared" si="4"/>
        <v>0</v>
      </c>
      <c r="N53" s="10"/>
      <c r="O53" s="12">
        <f t="shared" si="5"/>
        <v>0</v>
      </c>
      <c r="P53" s="13"/>
    </row>
    <row r="54" spans="1:16" s="8" customFormat="1" ht="90" x14ac:dyDescent="0.25">
      <c r="A54" s="3">
        <v>148</v>
      </c>
      <c r="B54" s="3"/>
      <c r="C54" s="3" t="s">
        <v>121</v>
      </c>
      <c r="D54" s="3" t="s">
        <v>172</v>
      </c>
      <c r="E54" s="3"/>
      <c r="F54" s="3"/>
      <c r="G54" s="3"/>
      <c r="H54" s="3" t="s">
        <v>7</v>
      </c>
      <c r="I54" s="3"/>
      <c r="J54" s="10">
        <v>2000</v>
      </c>
      <c r="K54" s="10"/>
      <c r="L54" s="10">
        <f t="shared" si="3"/>
        <v>0</v>
      </c>
      <c r="M54" s="10">
        <f t="shared" si="4"/>
        <v>0</v>
      </c>
      <c r="N54" s="10"/>
      <c r="O54" s="12">
        <f t="shared" si="5"/>
        <v>0</v>
      </c>
      <c r="P54" s="13"/>
    </row>
    <row r="55" spans="1:16" s="8" customFormat="1" ht="90" x14ac:dyDescent="0.25">
      <c r="A55" s="3">
        <v>149</v>
      </c>
      <c r="B55" s="3"/>
      <c r="C55" s="3" t="s">
        <v>121</v>
      </c>
      <c r="D55" s="3" t="s">
        <v>173</v>
      </c>
      <c r="E55" s="3"/>
      <c r="F55" s="3"/>
      <c r="G55" s="3"/>
      <c r="H55" s="3" t="s">
        <v>7</v>
      </c>
      <c r="I55" s="3"/>
      <c r="J55" s="10">
        <v>2500</v>
      </c>
      <c r="K55" s="10"/>
      <c r="L55" s="10">
        <f t="shared" si="3"/>
        <v>0</v>
      </c>
      <c r="M55" s="10">
        <f t="shared" si="4"/>
        <v>0</v>
      </c>
      <c r="N55" s="10"/>
      <c r="O55" s="12">
        <f t="shared" si="5"/>
        <v>0</v>
      </c>
      <c r="P55" s="13"/>
    </row>
    <row r="56" spans="1:16" s="8" customFormat="1" ht="45" x14ac:dyDescent="0.25">
      <c r="A56" s="3">
        <v>150</v>
      </c>
      <c r="B56" s="3"/>
      <c r="C56" s="3" t="s">
        <v>5</v>
      </c>
      <c r="D56" s="3" t="s">
        <v>174</v>
      </c>
      <c r="E56" s="3"/>
      <c r="F56" s="3"/>
      <c r="G56" s="3"/>
      <c r="H56" s="3" t="s">
        <v>12</v>
      </c>
      <c r="I56" s="3"/>
      <c r="J56" s="10">
        <v>7000</v>
      </c>
      <c r="K56" s="10"/>
      <c r="L56" s="10">
        <f t="shared" si="3"/>
        <v>0</v>
      </c>
      <c r="M56" s="10">
        <f t="shared" si="4"/>
        <v>0</v>
      </c>
      <c r="N56" s="10"/>
      <c r="O56" s="12">
        <f t="shared" si="5"/>
        <v>0</v>
      </c>
      <c r="P56" s="13"/>
    </row>
    <row r="57" spans="1:16" s="8" customFormat="1" ht="45" x14ac:dyDescent="0.25">
      <c r="A57" s="3">
        <v>151</v>
      </c>
      <c r="B57" s="3"/>
      <c r="C57" s="3" t="s">
        <v>117</v>
      </c>
      <c r="D57" s="3" t="s">
        <v>175</v>
      </c>
      <c r="E57" s="3"/>
      <c r="F57" s="3"/>
      <c r="G57" s="3"/>
      <c r="H57" s="3" t="s">
        <v>7</v>
      </c>
      <c r="I57" s="3"/>
      <c r="J57" s="10">
        <v>10</v>
      </c>
      <c r="K57" s="10"/>
      <c r="L57" s="10">
        <f t="shared" si="3"/>
        <v>0</v>
      </c>
      <c r="M57" s="10">
        <f t="shared" si="4"/>
        <v>0</v>
      </c>
      <c r="N57" s="10"/>
      <c r="O57" s="12">
        <f t="shared" si="5"/>
        <v>0</v>
      </c>
      <c r="P57" s="13"/>
    </row>
    <row r="58" spans="1:16" s="8" customFormat="1" ht="30" x14ac:dyDescent="0.25">
      <c r="A58" s="3">
        <v>152</v>
      </c>
      <c r="B58" s="3"/>
      <c r="C58" s="3" t="s">
        <v>117</v>
      </c>
      <c r="D58" s="3" t="s">
        <v>176</v>
      </c>
      <c r="E58" s="3"/>
      <c r="F58" s="3"/>
      <c r="G58" s="3"/>
      <c r="H58" s="3" t="s">
        <v>7</v>
      </c>
      <c r="I58" s="3"/>
      <c r="J58" s="10">
        <v>20</v>
      </c>
      <c r="K58" s="10"/>
      <c r="L58" s="10">
        <f t="shared" si="3"/>
        <v>0</v>
      </c>
      <c r="M58" s="10">
        <f t="shared" si="4"/>
        <v>0</v>
      </c>
      <c r="N58" s="10"/>
      <c r="O58" s="12">
        <f t="shared" si="5"/>
        <v>0</v>
      </c>
      <c r="P58" s="13"/>
    </row>
    <row r="59" spans="1:16" s="8" customFormat="1" ht="75" x14ac:dyDescent="0.25">
      <c r="A59" s="3">
        <v>153</v>
      </c>
      <c r="B59" s="3"/>
      <c r="C59" s="3" t="s">
        <v>121</v>
      </c>
      <c r="D59" s="3" t="s">
        <v>177</v>
      </c>
      <c r="E59" s="3"/>
      <c r="F59" s="3"/>
      <c r="G59" s="3"/>
      <c r="H59" s="3" t="s">
        <v>7</v>
      </c>
      <c r="I59" s="3"/>
      <c r="J59" s="10">
        <v>150000</v>
      </c>
      <c r="K59" s="10"/>
      <c r="L59" s="10">
        <f t="shared" si="3"/>
        <v>0</v>
      </c>
      <c r="M59" s="10">
        <f t="shared" si="4"/>
        <v>0</v>
      </c>
      <c r="N59" s="10"/>
      <c r="O59" s="12">
        <f t="shared" si="5"/>
        <v>0</v>
      </c>
      <c r="P59" s="13"/>
    </row>
    <row r="60" spans="1:16" s="8" customFormat="1" ht="75" x14ac:dyDescent="0.25">
      <c r="A60" s="3">
        <v>154</v>
      </c>
      <c r="B60" s="3"/>
      <c r="C60" s="3" t="s">
        <v>121</v>
      </c>
      <c r="D60" s="3" t="s">
        <v>178</v>
      </c>
      <c r="E60" s="3"/>
      <c r="F60" s="3"/>
      <c r="G60" s="3"/>
      <c r="H60" s="3" t="s">
        <v>7</v>
      </c>
      <c r="I60" s="3"/>
      <c r="J60" s="10">
        <v>5000</v>
      </c>
      <c r="K60" s="10"/>
      <c r="L60" s="10">
        <f t="shared" si="3"/>
        <v>0</v>
      </c>
      <c r="M60" s="10">
        <f t="shared" si="4"/>
        <v>0</v>
      </c>
      <c r="N60" s="10"/>
      <c r="O60" s="12">
        <f t="shared" si="5"/>
        <v>0</v>
      </c>
      <c r="P60" s="13"/>
    </row>
    <row r="61" spans="1:16" s="8" customFormat="1" ht="60" x14ac:dyDescent="0.25">
      <c r="A61" s="3">
        <v>155</v>
      </c>
      <c r="B61" s="3"/>
      <c r="C61" s="3" t="s">
        <v>5</v>
      </c>
      <c r="D61" s="3" t="s">
        <v>179</v>
      </c>
      <c r="E61" s="3"/>
      <c r="F61" s="3"/>
      <c r="G61" s="3"/>
      <c r="H61" s="3" t="s">
        <v>12</v>
      </c>
      <c r="I61" s="3"/>
      <c r="J61" s="10">
        <v>900</v>
      </c>
      <c r="K61" s="10"/>
      <c r="L61" s="10">
        <f t="shared" si="3"/>
        <v>0</v>
      </c>
      <c r="M61" s="10">
        <f t="shared" si="4"/>
        <v>0</v>
      </c>
      <c r="N61" s="10"/>
      <c r="O61" s="12">
        <f t="shared" si="5"/>
        <v>0</v>
      </c>
      <c r="P61" s="13"/>
    </row>
    <row r="62" spans="1:16" s="8" customFormat="1" ht="30" x14ac:dyDescent="0.25">
      <c r="A62" s="3">
        <v>156</v>
      </c>
      <c r="B62" s="3"/>
      <c r="C62" s="3" t="s">
        <v>5</v>
      </c>
      <c r="D62" s="3" t="s">
        <v>180</v>
      </c>
      <c r="E62" s="3"/>
      <c r="F62" s="3"/>
      <c r="G62" s="3"/>
      <c r="H62" s="3" t="s">
        <v>12</v>
      </c>
      <c r="I62" s="3"/>
      <c r="J62" s="10">
        <v>8000</v>
      </c>
      <c r="K62" s="10"/>
      <c r="L62" s="10">
        <f t="shared" si="3"/>
        <v>0</v>
      </c>
      <c r="M62" s="10">
        <f t="shared" si="4"/>
        <v>0</v>
      </c>
      <c r="N62" s="10"/>
      <c r="O62" s="12">
        <f t="shared" si="5"/>
        <v>0</v>
      </c>
      <c r="P62" s="13"/>
    </row>
    <row r="63" spans="1:16" s="8" customFormat="1" ht="90" x14ac:dyDescent="0.25">
      <c r="A63" s="3">
        <v>157</v>
      </c>
      <c r="B63" s="3"/>
      <c r="C63" s="3" t="s">
        <v>117</v>
      </c>
      <c r="D63" s="3" t="s">
        <v>181</v>
      </c>
      <c r="E63" s="3"/>
      <c r="F63" s="3"/>
      <c r="G63" s="3"/>
      <c r="H63" s="3" t="s">
        <v>12</v>
      </c>
      <c r="I63" s="3"/>
      <c r="J63" s="10">
        <v>5</v>
      </c>
      <c r="K63" s="10"/>
      <c r="L63" s="10">
        <f t="shared" si="3"/>
        <v>0</v>
      </c>
      <c r="M63" s="10">
        <f t="shared" si="4"/>
        <v>0</v>
      </c>
      <c r="N63" s="10"/>
      <c r="O63" s="12">
        <f t="shared" si="5"/>
        <v>0</v>
      </c>
      <c r="P63" s="13"/>
    </row>
    <row r="64" spans="1:16" s="8" customFormat="1" ht="45" x14ac:dyDescent="0.25">
      <c r="A64" s="3">
        <v>158</v>
      </c>
      <c r="B64" s="3"/>
      <c r="C64" s="3" t="s">
        <v>30</v>
      </c>
      <c r="D64" s="3" t="s">
        <v>182</v>
      </c>
      <c r="E64" s="3"/>
      <c r="F64" s="3"/>
      <c r="G64" s="3"/>
      <c r="H64" s="3" t="s">
        <v>12</v>
      </c>
      <c r="I64" s="3"/>
      <c r="J64" s="10">
        <v>800</v>
      </c>
      <c r="K64" s="10"/>
      <c r="L64" s="10">
        <f t="shared" si="3"/>
        <v>0</v>
      </c>
      <c r="M64" s="10">
        <f t="shared" si="4"/>
        <v>0</v>
      </c>
      <c r="N64" s="10"/>
      <c r="O64" s="12">
        <f t="shared" si="5"/>
        <v>0</v>
      </c>
      <c r="P64" s="13"/>
    </row>
    <row r="65" spans="1:16" s="8" customFormat="1" ht="45" x14ac:dyDescent="0.25">
      <c r="A65" s="3">
        <v>159</v>
      </c>
      <c r="B65" s="3"/>
      <c r="C65" s="3" t="s">
        <v>30</v>
      </c>
      <c r="D65" s="3" t="s">
        <v>183</v>
      </c>
      <c r="E65" s="3"/>
      <c r="F65" s="3"/>
      <c r="G65" s="3"/>
      <c r="H65" s="3" t="s">
        <v>12</v>
      </c>
      <c r="I65" s="3"/>
      <c r="J65" s="10">
        <v>40</v>
      </c>
      <c r="K65" s="10"/>
      <c r="L65" s="10">
        <f t="shared" si="3"/>
        <v>0</v>
      </c>
      <c r="M65" s="10">
        <f t="shared" si="4"/>
        <v>0</v>
      </c>
      <c r="N65" s="10"/>
      <c r="O65" s="12">
        <f t="shared" si="5"/>
        <v>0</v>
      </c>
      <c r="P65" s="13"/>
    </row>
    <row r="66" spans="1:16" s="8" customFormat="1" x14ac:dyDescent="0.25">
      <c r="A66" s="3">
        <v>160</v>
      </c>
      <c r="B66" s="3"/>
      <c r="C66" s="3" t="s">
        <v>117</v>
      </c>
      <c r="D66" s="3" t="s">
        <v>184</v>
      </c>
      <c r="E66" s="3"/>
      <c r="F66" s="3"/>
      <c r="G66" s="3"/>
      <c r="H66" s="3" t="s">
        <v>7</v>
      </c>
      <c r="I66" s="3"/>
      <c r="J66" s="10">
        <v>4000</v>
      </c>
      <c r="K66" s="10"/>
      <c r="L66" s="10">
        <f t="shared" si="3"/>
        <v>0</v>
      </c>
      <c r="M66" s="10">
        <f t="shared" si="4"/>
        <v>0</v>
      </c>
      <c r="N66" s="10"/>
      <c r="O66" s="12">
        <f t="shared" si="5"/>
        <v>0</v>
      </c>
      <c r="P66" s="13"/>
    </row>
    <row r="67" spans="1:16" s="8" customFormat="1" ht="30" x14ac:dyDescent="0.25">
      <c r="A67" s="3">
        <v>161</v>
      </c>
      <c r="B67" s="3"/>
      <c r="C67" s="3" t="s">
        <v>121</v>
      </c>
      <c r="D67" s="3" t="s">
        <v>185</v>
      </c>
      <c r="E67" s="3"/>
      <c r="F67" s="3"/>
      <c r="G67" s="3"/>
      <c r="H67" s="3" t="s">
        <v>7</v>
      </c>
      <c r="I67" s="3"/>
      <c r="J67" s="10">
        <v>12000</v>
      </c>
      <c r="K67" s="10"/>
      <c r="L67" s="10">
        <f t="shared" si="3"/>
        <v>0</v>
      </c>
      <c r="M67" s="10">
        <f t="shared" si="4"/>
        <v>0</v>
      </c>
      <c r="N67" s="10"/>
      <c r="O67" s="12">
        <f t="shared" si="5"/>
        <v>0</v>
      </c>
      <c r="P67" s="13"/>
    </row>
    <row r="68" spans="1:16" s="8" customFormat="1" ht="45" x14ac:dyDescent="0.25">
      <c r="A68" s="3">
        <v>162</v>
      </c>
      <c r="B68" s="3"/>
      <c r="C68" s="3" t="s">
        <v>5</v>
      </c>
      <c r="D68" s="3" t="s">
        <v>186</v>
      </c>
      <c r="E68" s="3"/>
      <c r="F68" s="3"/>
      <c r="G68" s="3"/>
      <c r="H68" s="3" t="s">
        <v>12</v>
      </c>
      <c r="I68" s="3"/>
      <c r="J68" s="10">
        <v>800</v>
      </c>
      <c r="K68" s="10"/>
      <c r="L68" s="10">
        <f t="shared" ref="L68:L99" si="6">K68*((100+N68)/100)</f>
        <v>0</v>
      </c>
      <c r="M68" s="10">
        <f t="shared" ref="M68:M100" si="7">J68*K68</f>
        <v>0</v>
      </c>
      <c r="N68" s="10"/>
      <c r="O68" s="12">
        <f t="shared" ref="O68:O100" si="8">J68*L68</f>
        <v>0</v>
      </c>
      <c r="P68" s="13"/>
    </row>
    <row r="69" spans="1:16" s="8" customFormat="1" ht="75" x14ac:dyDescent="0.25">
      <c r="A69" s="3">
        <v>163</v>
      </c>
      <c r="B69" s="3"/>
      <c r="C69" s="3" t="s">
        <v>117</v>
      </c>
      <c r="D69" s="3" t="s">
        <v>187</v>
      </c>
      <c r="E69" s="3"/>
      <c r="F69" s="3"/>
      <c r="G69" s="3"/>
      <c r="H69" s="3" t="s">
        <v>12</v>
      </c>
      <c r="I69" s="3"/>
      <c r="J69" s="10">
        <v>130</v>
      </c>
      <c r="K69" s="10"/>
      <c r="L69" s="10">
        <f t="shared" si="6"/>
        <v>0</v>
      </c>
      <c r="M69" s="10">
        <f t="shared" si="7"/>
        <v>0</v>
      </c>
      <c r="N69" s="10"/>
      <c r="O69" s="12">
        <f t="shared" si="8"/>
        <v>0</v>
      </c>
      <c r="P69" s="13"/>
    </row>
    <row r="70" spans="1:16" s="8" customFormat="1" ht="75" x14ac:dyDescent="0.25">
      <c r="A70" s="3">
        <v>164</v>
      </c>
      <c r="B70" s="3"/>
      <c r="C70" s="3" t="s">
        <v>117</v>
      </c>
      <c r="D70" s="3" t="s">
        <v>188</v>
      </c>
      <c r="E70" s="3"/>
      <c r="F70" s="3"/>
      <c r="G70" s="3"/>
      <c r="H70" s="3" t="s">
        <v>12</v>
      </c>
      <c r="I70" s="3"/>
      <c r="J70" s="10">
        <v>180</v>
      </c>
      <c r="K70" s="10"/>
      <c r="L70" s="10">
        <f t="shared" si="6"/>
        <v>0</v>
      </c>
      <c r="M70" s="10">
        <f t="shared" si="7"/>
        <v>0</v>
      </c>
      <c r="N70" s="10"/>
      <c r="O70" s="12">
        <f t="shared" si="8"/>
        <v>0</v>
      </c>
      <c r="P70" s="13"/>
    </row>
    <row r="71" spans="1:16" s="8" customFormat="1" ht="75" x14ac:dyDescent="0.25">
      <c r="A71" s="3">
        <v>165</v>
      </c>
      <c r="B71" s="3"/>
      <c r="C71" s="3" t="s">
        <v>117</v>
      </c>
      <c r="D71" s="3" t="s">
        <v>189</v>
      </c>
      <c r="E71" s="3"/>
      <c r="F71" s="3"/>
      <c r="G71" s="3"/>
      <c r="H71" s="3" t="s">
        <v>12</v>
      </c>
      <c r="I71" s="3"/>
      <c r="J71" s="10">
        <v>40</v>
      </c>
      <c r="K71" s="10"/>
      <c r="L71" s="10">
        <f t="shared" si="6"/>
        <v>0</v>
      </c>
      <c r="M71" s="10">
        <f t="shared" si="7"/>
        <v>0</v>
      </c>
      <c r="N71" s="10"/>
      <c r="O71" s="12">
        <f t="shared" si="8"/>
        <v>0</v>
      </c>
      <c r="P71" s="13"/>
    </row>
    <row r="72" spans="1:16" s="8" customFormat="1" ht="75" x14ac:dyDescent="0.25">
      <c r="A72" s="3">
        <v>166</v>
      </c>
      <c r="B72" s="3"/>
      <c r="C72" s="3" t="s">
        <v>117</v>
      </c>
      <c r="D72" s="3" t="s">
        <v>190</v>
      </c>
      <c r="E72" s="3"/>
      <c r="F72" s="3"/>
      <c r="G72" s="3"/>
      <c r="H72" s="3" t="s">
        <v>12</v>
      </c>
      <c r="I72" s="3"/>
      <c r="J72" s="10">
        <v>12</v>
      </c>
      <c r="K72" s="10"/>
      <c r="L72" s="10">
        <f t="shared" si="6"/>
        <v>0</v>
      </c>
      <c r="M72" s="10">
        <f t="shared" si="7"/>
        <v>0</v>
      </c>
      <c r="N72" s="10"/>
      <c r="O72" s="12">
        <f t="shared" si="8"/>
        <v>0</v>
      </c>
      <c r="P72" s="13"/>
    </row>
    <row r="73" spans="1:16" s="8" customFormat="1" ht="75" x14ac:dyDescent="0.25">
      <c r="A73" s="3">
        <v>167</v>
      </c>
      <c r="B73" s="3"/>
      <c r="C73" s="3" t="s">
        <v>117</v>
      </c>
      <c r="D73" s="3" t="s">
        <v>191</v>
      </c>
      <c r="E73" s="3"/>
      <c r="F73" s="3"/>
      <c r="G73" s="3"/>
      <c r="H73" s="3" t="s">
        <v>12</v>
      </c>
      <c r="I73" s="3"/>
      <c r="J73" s="10">
        <v>40</v>
      </c>
      <c r="K73" s="10"/>
      <c r="L73" s="10">
        <f t="shared" si="6"/>
        <v>0</v>
      </c>
      <c r="M73" s="10">
        <f t="shared" si="7"/>
        <v>0</v>
      </c>
      <c r="N73" s="10"/>
      <c r="O73" s="12">
        <f t="shared" si="8"/>
        <v>0</v>
      </c>
      <c r="P73" s="13"/>
    </row>
    <row r="74" spans="1:16" s="8" customFormat="1" ht="75" x14ac:dyDescent="0.25">
      <c r="A74" s="3">
        <v>168</v>
      </c>
      <c r="B74" s="3"/>
      <c r="C74" s="3" t="s">
        <v>117</v>
      </c>
      <c r="D74" s="3" t="s">
        <v>192</v>
      </c>
      <c r="E74" s="3"/>
      <c r="F74" s="3"/>
      <c r="G74" s="3"/>
      <c r="H74" s="3" t="s">
        <v>12</v>
      </c>
      <c r="I74" s="3"/>
      <c r="J74" s="10">
        <v>250</v>
      </c>
      <c r="K74" s="10"/>
      <c r="L74" s="10">
        <f t="shared" si="6"/>
        <v>0</v>
      </c>
      <c r="M74" s="10">
        <f t="shared" si="7"/>
        <v>0</v>
      </c>
      <c r="N74" s="10"/>
      <c r="O74" s="12">
        <f t="shared" si="8"/>
        <v>0</v>
      </c>
      <c r="P74" s="13"/>
    </row>
    <row r="75" spans="1:16" s="8" customFormat="1" ht="75" x14ac:dyDescent="0.25">
      <c r="A75" s="3">
        <v>169</v>
      </c>
      <c r="B75" s="3"/>
      <c r="C75" s="3" t="s">
        <v>117</v>
      </c>
      <c r="D75" s="3" t="s">
        <v>193</v>
      </c>
      <c r="E75" s="3"/>
      <c r="F75" s="3"/>
      <c r="G75" s="3"/>
      <c r="H75" s="3" t="s">
        <v>12</v>
      </c>
      <c r="I75" s="3"/>
      <c r="J75" s="10">
        <v>200</v>
      </c>
      <c r="K75" s="10"/>
      <c r="L75" s="10">
        <f t="shared" si="6"/>
        <v>0</v>
      </c>
      <c r="M75" s="10">
        <f t="shared" si="7"/>
        <v>0</v>
      </c>
      <c r="N75" s="10"/>
      <c r="O75" s="12">
        <f t="shared" si="8"/>
        <v>0</v>
      </c>
      <c r="P75" s="13"/>
    </row>
    <row r="76" spans="1:16" s="8" customFormat="1" ht="60" x14ac:dyDescent="0.25">
      <c r="A76" s="3">
        <v>170</v>
      </c>
      <c r="B76" s="3"/>
      <c r="C76" s="3" t="s">
        <v>117</v>
      </c>
      <c r="D76" s="3" t="s">
        <v>194</v>
      </c>
      <c r="E76" s="3"/>
      <c r="F76" s="3"/>
      <c r="G76" s="3"/>
      <c r="H76" s="3" t="s">
        <v>12</v>
      </c>
      <c r="I76" s="3"/>
      <c r="J76" s="10">
        <v>5</v>
      </c>
      <c r="K76" s="10"/>
      <c r="L76" s="10">
        <f t="shared" si="6"/>
        <v>0</v>
      </c>
      <c r="M76" s="10">
        <f t="shared" si="7"/>
        <v>0</v>
      </c>
      <c r="N76" s="10"/>
      <c r="O76" s="12">
        <f t="shared" si="8"/>
        <v>0</v>
      </c>
      <c r="P76" s="13"/>
    </row>
    <row r="77" spans="1:16" s="8" customFormat="1" ht="90" x14ac:dyDescent="0.25">
      <c r="A77" s="3">
        <v>171</v>
      </c>
      <c r="B77" s="3"/>
      <c r="C77" s="3" t="s">
        <v>117</v>
      </c>
      <c r="D77" s="3" t="s">
        <v>195</v>
      </c>
      <c r="E77" s="3"/>
      <c r="F77" s="3"/>
      <c r="G77" s="3"/>
      <c r="H77" s="3" t="s">
        <v>12</v>
      </c>
      <c r="I77" s="3"/>
      <c r="J77" s="10">
        <v>360</v>
      </c>
      <c r="K77" s="10"/>
      <c r="L77" s="10">
        <f t="shared" si="6"/>
        <v>0</v>
      </c>
      <c r="M77" s="10">
        <f t="shared" si="7"/>
        <v>0</v>
      </c>
      <c r="N77" s="10"/>
      <c r="O77" s="12">
        <f t="shared" si="8"/>
        <v>0</v>
      </c>
      <c r="P77" s="13"/>
    </row>
    <row r="78" spans="1:16" s="8" customFormat="1" ht="90" x14ac:dyDescent="0.25">
      <c r="A78" s="3">
        <v>172</v>
      </c>
      <c r="B78" s="3"/>
      <c r="C78" s="3" t="s">
        <v>117</v>
      </c>
      <c r="D78" s="3" t="s">
        <v>196</v>
      </c>
      <c r="E78" s="3"/>
      <c r="F78" s="3"/>
      <c r="G78" s="3"/>
      <c r="H78" s="3" t="s">
        <v>12</v>
      </c>
      <c r="I78" s="3"/>
      <c r="J78" s="10">
        <v>250</v>
      </c>
      <c r="K78" s="10"/>
      <c r="L78" s="10">
        <f t="shared" si="6"/>
        <v>0</v>
      </c>
      <c r="M78" s="10">
        <f t="shared" si="7"/>
        <v>0</v>
      </c>
      <c r="N78" s="10"/>
      <c r="O78" s="12">
        <f t="shared" si="8"/>
        <v>0</v>
      </c>
      <c r="P78" s="13"/>
    </row>
    <row r="79" spans="1:16" s="8" customFormat="1" ht="75" x14ac:dyDescent="0.25">
      <c r="A79" s="3">
        <v>173</v>
      </c>
      <c r="B79" s="3"/>
      <c r="C79" s="3" t="s">
        <v>117</v>
      </c>
      <c r="D79" s="3" t="s">
        <v>197</v>
      </c>
      <c r="E79" s="3"/>
      <c r="F79" s="3"/>
      <c r="G79" s="3"/>
      <c r="H79" s="3" t="s">
        <v>7</v>
      </c>
      <c r="I79" s="3"/>
      <c r="J79" s="10">
        <v>160</v>
      </c>
      <c r="K79" s="10"/>
      <c r="L79" s="10">
        <f t="shared" si="6"/>
        <v>0</v>
      </c>
      <c r="M79" s="10">
        <f t="shared" si="7"/>
        <v>0</v>
      </c>
      <c r="N79" s="10"/>
      <c r="O79" s="12">
        <f t="shared" si="8"/>
        <v>0</v>
      </c>
      <c r="P79" s="13"/>
    </row>
    <row r="80" spans="1:16" s="8" customFormat="1" ht="75" x14ac:dyDescent="0.25">
      <c r="A80" s="3">
        <v>174</v>
      </c>
      <c r="B80" s="3"/>
      <c r="C80" s="3" t="s">
        <v>117</v>
      </c>
      <c r="D80" s="3" t="s">
        <v>198</v>
      </c>
      <c r="E80" s="3"/>
      <c r="F80" s="3"/>
      <c r="G80" s="3"/>
      <c r="H80" s="3" t="s">
        <v>12</v>
      </c>
      <c r="I80" s="3"/>
      <c r="J80" s="10">
        <v>5</v>
      </c>
      <c r="K80" s="10"/>
      <c r="L80" s="10">
        <f t="shared" si="6"/>
        <v>0</v>
      </c>
      <c r="M80" s="10">
        <f t="shared" si="7"/>
        <v>0</v>
      </c>
      <c r="N80" s="10"/>
      <c r="O80" s="12">
        <f t="shared" si="8"/>
        <v>0</v>
      </c>
      <c r="P80" s="13"/>
    </row>
    <row r="81" spans="1:16" s="8" customFormat="1" ht="60" x14ac:dyDescent="0.25">
      <c r="A81" s="3">
        <v>175</v>
      </c>
      <c r="B81" s="3"/>
      <c r="C81" s="3" t="s">
        <v>117</v>
      </c>
      <c r="D81" s="3" t="s">
        <v>199</v>
      </c>
      <c r="E81" s="3"/>
      <c r="F81" s="3"/>
      <c r="G81" s="3"/>
      <c r="H81" s="3" t="s">
        <v>12</v>
      </c>
      <c r="I81" s="3"/>
      <c r="J81" s="10">
        <v>70</v>
      </c>
      <c r="K81" s="10"/>
      <c r="L81" s="10">
        <f t="shared" si="6"/>
        <v>0</v>
      </c>
      <c r="M81" s="10">
        <f t="shared" si="7"/>
        <v>0</v>
      </c>
      <c r="N81" s="10"/>
      <c r="O81" s="12">
        <f t="shared" si="8"/>
        <v>0</v>
      </c>
      <c r="P81" s="13"/>
    </row>
    <row r="82" spans="1:16" s="8" customFormat="1" ht="60" x14ac:dyDescent="0.25">
      <c r="A82" s="3">
        <v>176</v>
      </c>
      <c r="B82" s="3"/>
      <c r="C82" s="3" t="s">
        <v>117</v>
      </c>
      <c r="D82" s="3" t="s">
        <v>200</v>
      </c>
      <c r="E82" s="3"/>
      <c r="F82" s="3"/>
      <c r="G82" s="3"/>
      <c r="H82" s="3" t="s">
        <v>12</v>
      </c>
      <c r="I82" s="3"/>
      <c r="J82" s="10">
        <v>100</v>
      </c>
      <c r="K82" s="10"/>
      <c r="L82" s="10">
        <f t="shared" si="6"/>
        <v>0</v>
      </c>
      <c r="M82" s="10">
        <f t="shared" si="7"/>
        <v>0</v>
      </c>
      <c r="N82" s="10"/>
      <c r="O82" s="12">
        <f t="shared" si="8"/>
        <v>0</v>
      </c>
      <c r="P82" s="13"/>
    </row>
    <row r="83" spans="1:16" s="8" customFormat="1" ht="30" x14ac:dyDescent="0.25">
      <c r="A83" s="3">
        <v>177</v>
      </c>
      <c r="B83" s="3"/>
      <c r="C83" s="3" t="s">
        <v>121</v>
      </c>
      <c r="D83" s="3" t="s">
        <v>201</v>
      </c>
      <c r="E83" s="3"/>
      <c r="F83" s="3"/>
      <c r="G83" s="3"/>
      <c r="H83" s="3" t="s">
        <v>7</v>
      </c>
      <c r="I83" s="3"/>
      <c r="J83" s="10">
        <v>12000</v>
      </c>
      <c r="K83" s="10"/>
      <c r="L83" s="10">
        <f t="shared" si="6"/>
        <v>0</v>
      </c>
      <c r="M83" s="10">
        <f t="shared" si="7"/>
        <v>0</v>
      </c>
      <c r="N83" s="10"/>
      <c r="O83" s="12">
        <f t="shared" si="8"/>
        <v>0</v>
      </c>
      <c r="P83" s="13"/>
    </row>
    <row r="84" spans="1:16" s="8" customFormat="1" ht="75" x14ac:dyDescent="0.25">
      <c r="A84" s="3">
        <v>178</v>
      </c>
      <c r="B84" s="3"/>
      <c r="C84" s="3" t="s">
        <v>117</v>
      </c>
      <c r="D84" s="3" t="s">
        <v>202</v>
      </c>
      <c r="E84" s="3"/>
      <c r="F84" s="3"/>
      <c r="G84" s="3"/>
      <c r="H84" s="3" t="s">
        <v>12</v>
      </c>
      <c r="I84" s="3"/>
      <c r="J84" s="10">
        <v>350</v>
      </c>
      <c r="K84" s="10"/>
      <c r="L84" s="10">
        <f t="shared" si="6"/>
        <v>0</v>
      </c>
      <c r="M84" s="10">
        <f t="shared" si="7"/>
        <v>0</v>
      </c>
      <c r="N84" s="10"/>
      <c r="O84" s="12">
        <f t="shared" si="8"/>
        <v>0</v>
      </c>
      <c r="P84" s="13"/>
    </row>
    <row r="85" spans="1:16" s="8" customFormat="1" ht="60" x14ac:dyDescent="0.25">
      <c r="A85" s="3">
        <v>179</v>
      </c>
      <c r="B85" s="3"/>
      <c r="C85" s="3" t="s">
        <v>117</v>
      </c>
      <c r="D85" s="3" t="s">
        <v>203</v>
      </c>
      <c r="E85" s="3"/>
      <c r="F85" s="3"/>
      <c r="G85" s="3"/>
      <c r="H85" s="3" t="s">
        <v>12</v>
      </c>
      <c r="I85" s="3"/>
      <c r="J85" s="10">
        <v>5</v>
      </c>
      <c r="K85" s="10"/>
      <c r="L85" s="10">
        <f t="shared" si="6"/>
        <v>0</v>
      </c>
      <c r="M85" s="10">
        <f t="shared" si="7"/>
        <v>0</v>
      </c>
      <c r="N85" s="10"/>
      <c r="O85" s="12">
        <f t="shared" si="8"/>
        <v>0</v>
      </c>
      <c r="P85" s="13"/>
    </row>
    <row r="86" spans="1:16" s="8" customFormat="1" ht="30" x14ac:dyDescent="0.25">
      <c r="A86" s="3">
        <v>180</v>
      </c>
      <c r="B86" s="3"/>
      <c r="C86" s="3" t="s">
        <v>121</v>
      </c>
      <c r="D86" s="3" t="s">
        <v>204</v>
      </c>
      <c r="E86" s="3"/>
      <c r="F86" s="3"/>
      <c r="G86" s="3"/>
      <c r="H86" s="3" t="s">
        <v>12</v>
      </c>
      <c r="I86" s="3"/>
      <c r="J86" s="10">
        <v>50</v>
      </c>
      <c r="K86" s="10"/>
      <c r="L86" s="10">
        <f t="shared" si="6"/>
        <v>0</v>
      </c>
      <c r="M86" s="10">
        <f t="shared" si="7"/>
        <v>0</v>
      </c>
      <c r="N86" s="10"/>
      <c r="O86" s="12">
        <f t="shared" si="8"/>
        <v>0</v>
      </c>
      <c r="P86" s="13"/>
    </row>
    <row r="87" spans="1:16" s="8" customFormat="1" ht="30" x14ac:dyDescent="0.25">
      <c r="A87" s="3">
        <v>181</v>
      </c>
      <c r="B87" s="3"/>
      <c r="C87" s="3" t="s">
        <v>121</v>
      </c>
      <c r="D87" s="3" t="s">
        <v>205</v>
      </c>
      <c r="E87" s="3"/>
      <c r="F87" s="3"/>
      <c r="G87" s="3"/>
      <c r="H87" s="3" t="s">
        <v>7</v>
      </c>
      <c r="I87" s="3"/>
      <c r="J87" s="10">
        <v>5000</v>
      </c>
      <c r="K87" s="10"/>
      <c r="L87" s="10">
        <f t="shared" si="6"/>
        <v>0</v>
      </c>
      <c r="M87" s="10">
        <f t="shared" si="7"/>
        <v>0</v>
      </c>
      <c r="N87" s="10"/>
      <c r="O87" s="12">
        <f t="shared" si="8"/>
        <v>0</v>
      </c>
      <c r="P87" s="13"/>
    </row>
    <row r="88" spans="1:16" s="8" customFormat="1" ht="30" x14ac:dyDescent="0.25">
      <c r="A88" s="3">
        <v>182</v>
      </c>
      <c r="B88" s="3"/>
      <c r="C88" s="3" t="s">
        <v>121</v>
      </c>
      <c r="D88" s="3" t="s">
        <v>206</v>
      </c>
      <c r="E88" s="3"/>
      <c r="F88" s="3"/>
      <c r="G88" s="3"/>
      <c r="H88" s="3" t="s">
        <v>7</v>
      </c>
      <c r="I88" s="3"/>
      <c r="J88" s="10">
        <v>1000</v>
      </c>
      <c r="K88" s="10"/>
      <c r="L88" s="10">
        <f t="shared" si="6"/>
        <v>0</v>
      </c>
      <c r="M88" s="10">
        <f t="shared" si="7"/>
        <v>0</v>
      </c>
      <c r="N88" s="10"/>
      <c r="O88" s="12">
        <f t="shared" si="8"/>
        <v>0</v>
      </c>
      <c r="P88" s="13"/>
    </row>
    <row r="89" spans="1:16" s="8" customFormat="1" ht="30" x14ac:dyDescent="0.25">
      <c r="A89" s="3">
        <v>183</v>
      </c>
      <c r="B89" s="3"/>
      <c r="C89" s="3" t="s">
        <v>121</v>
      </c>
      <c r="D89" s="3" t="s">
        <v>207</v>
      </c>
      <c r="E89" s="3"/>
      <c r="F89" s="3"/>
      <c r="G89" s="3"/>
      <c r="H89" s="3" t="s">
        <v>7</v>
      </c>
      <c r="I89" s="3"/>
      <c r="J89" s="10">
        <v>4000</v>
      </c>
      <c r="K89" s="10"/>
      <c r="L89" s="10">
        <f t="shared" si="6"/>
        <v>0</v>
      </c>
      <c r="M89" s="10">
        <f t="shared" si="7"/>
        <v>0</v>
      </c>
      <c r="N89" s="10"/>
      <c r="O89" s="12">
        <f t="shared" si="8"/>
        <v>0</v>
      </c>
      <c r="P89" s="13"/>
    </row>
    <row r="90" spans="1:16" s="8" customFormat="1" x14ac:dyDescent="0.25">
      <c r="A90" s="3">
        <v>184</v>
      </c>
      <c r="B90" s="3"/>
      <c r="C90" s="3" t="s">
        <v>117</v>
      </c>
      <c r="D90" s="3" t="s">
        <v>208</v>
      </c>
      <c r="E90" s="3"/>
      <c r="F90" s="3"/>
      <c r="G90" s="3"/>
      <c r="H90" s="3" t="s">
        <v>12</v>
      </c>
      <c r="I90" s="3"/>
      <c r="J90" s="10">
        <v>120</v>
      </c>
      <c r="K90" s="10"/>
      <c r="L90" s="10">
        <f t="shared" si="6"/>
        <v>0</v>
      </c>
      <c r="M90" s="10">
        <f t="shared" si="7"/>
        <v>0</v>
      </c>
      <c r="N90" s="10"/>
      <c r="O90" s="12">
        <f t="shared" si="8"/>
        <v>0</v>
      </c>
      <c r="P90" s="13"/>
    </row>
    <row r="91" spans="1:16" s="8" customFormat="1" ht="45" x14ac:dyDescent="0.25">
      <c r="A91" s="3">
        <v>185</v>
      </c>
      <c r="B91" s="3"/>
      <c r="C91" s="3" t="s">
        <v>117</v>
      </c>
      <c r="D91" s="3" t="s">
        <v>209</v>
      </c>
      <c r="E91" s="3"/>
      <c r="F91" s="3"/>
      <c r="G91" s="3"/>
      <c r="H91" s="3" t="s">
        <v>12</v>
      </c>
      <c r="I91" s="3"/>
      <c r="J91" s="10">
        <v>270</v>
      </c>
      <c r="K91" s="10"/>
      <c r="L91" s="10">
        <f t="shared" si="6"/>
        <v>0</v>
      </c>
      <c r="M91" s="10">
        <f t="shared" si="7"/>
        <v>0</v>
      </c>
      <c r="N91" s="10"/>
      <c r="O91" s="12">
        <f t="shared" si="8"/>
        <v>0</v>
      </c>
      <c r="P91" s="13"/>
    </row>
    <row r="92" spans="1:16" s="8" customFormat="1" ht="30" x14ac:dyDescent="0.25">
      <c r="A92" s="3">
        <v>186</v>
      </c>
      <c r="B92" s="3"/>
      <c r="C92" s="3" t="s">
        <v>117</v>
      </c>
      <c r="D92" s="3" t="s">
        <v>210</v>
      </c>
      <c r="E92" s="3"/>
      <c r="F92" s="3"/>
      <c r="G92" s="3"/>
      <c r="H92" s="3" t="s">
        <v>12</v>
      </c>
      <c r="I92" s="3"/>
      <c r="J92" s="10">
        <v>120</v>
      </c>
      <c r="K92" s="10"/>
      <c r="L92" s="10">
        <f t="shared" si="6"/>
        <v>0</v>
      </c>
      <c r="M92" s="10">
        <f t="shared" si="7"/>
        <v>0</v>
      </c>
      <c r="N92" s="10"/>
      <c r="O92" s="12">
        <f t="shared" si="8"/>
        <v>0</v>
      </c>
      <c r="P92" s="13"/>
    </row>
    <row r="93" spans="1:16" s="8" customFormat="1" ht="75" x14ac:dyDescent="0.25">
      <c r="A93" s="3">
        <v>187</v>
      </c>
      <c r="B93" s="3"/>
      <c r="C93" s="3" t="s">
        <v>117</v>
      </c>
      <c r="D93" s="3" t="s">
        <v>211</v>
      </c>
      <c r="E93" s="3"/>
      <c r="F93" s="3"/>
      <c r="G93" s="3"/>
      <c r="H93" s="3" t="s">
        <v>12</v>
      </c>
      <c r="I93" s="3"/>
      <c r="J93" s="10">
        <v>10</v>
      </c>
      <c r="K93" s="10"/>
      <c r="L93" s="10">
        <f t="shared" si="6"/>
        <v>0</v>
      </c>
      <c r="M93" s="10">
        <f t="shared" si="7"/>
        <v>0</v>
      </c>
      <c r="N93" s="10"/>
      <c r="O93" s="12">
        <f t="shared" si="8"/>
        <v>0</v>
      </c>
      <c r="P93" s="13"/>
    </row>
    <row r="94" spans="1:16" s="8" customFormat="1" ht="90" x14ac:dyDescent="0.25">
      <c r="A94" s="3">
        <v>188</v>
      </c>
      <c r="B94" s="3"/>
      <c r="C94" s="3" t="s">
        <v>121</v>
      </c>
      <c r="D94" s="3" t="s">
        <v>212</v>
      </c>
      <c r="E94" s="3"/>
      <c r="F94" s="3"/>
      <c r="G94" s="3"/>
      <c r="H94" s="3" t="s">
        <v>7</v>
      </c>
      <c r="I94" s="3"/>
      <c r="J94" s="10">
        <v>3400</v>
      </c>
      <c r="K94" s="10"/>
      <c r="L94" s="10">
        <f t="shared" si="6"/>
        <v>0</v>
      </c>
      <c r="M94" s="10">
        <f t="shared" si="7"/>
        <v>0</v>
      </c>
      <c r="N94" s="10"/>
      <c r="O94" s="12">
        <f t="shared" si="8"/>
        <v>0</v>
      </c>
      <c r="P94" s="13"/>
    </row>
    <row r="95" spans="1:16" s="8" customFormat="1" ht="45" x14ac:dyDescent="0.25">
      <c r="A95" s="3">
        <v>189</v>
      </c>
      <c r="B95" s="3"/>
      <c r="C95" s="3" t="s">
        <v>5</v>
      </c>
      <c r="D95" s="3" t="s">
        <v>213</v>
      </c>
      <c r="E95" s="3"/>
      <c r="F95" s="3"/>
      <c r="G95" s="3"/>
      <c r="H95" s="3" t="s">
        <v>12</v>
      </c>
      <c r="I95" s="3"/>
      <c r="J95" s="10">
        <v>450</v>
      </c>
      <c r="K95" s="10"/>
      <c r="L95" s="10">
        <f t="shared" si="6"/>
        <v>0</v>
      </c>
      <c r="M95" s="10">
        <f t="shared" si="7"/>
        <v>0</v>
      </c>
      <c r="N95" s="10"/>
      <c r="O95" s="12">
        <f t="shared" si="8"/>
        <v>0</v>
      </c>
      <c r="P95" s="13"/>
    </row>
    <row r="96" spans="1:16" s="8" customFormat="1" ht="45" x14ac:dyDescent="0.25">
      <c r="A96" s="3">
        <v>190</v>
      </c>
      <c r="B96" s="3"/>
      <c r="C96" s="3" t="s">
        <v>5</v>
      </c>
      <c r="D96" s="3" t="s">
        <v>214</v>
      </c>
      <c r="E96" s="3"/>
      <c r="F96" s="3"/>
      <c r="G96" s="3"/>
      <c r="H96" s="3" t="s">
        <v>12</v>
      </c>
      <c r="I96" s="3"/>
      <c r="J96" s="10">
        <v>580</v>
      </c>
      <c r="K96" s="10"/>
      <c r="L96" s="10">
        <f t="shared" si="6"/>
        <v>0</v>
      </c>
      <c r="M96" s="10">
        <f t="shared" si="7"/>
        <v>0</v>
      </c>
      <c r="N96" s="10"/>
      <c r="O96" s="12">
        <f t="shared" si="8"/>
        <v>0</v>
      </c>
      <c r="P96" s="13"/>
    </row>
    <row r="97" spans="1:16" s="8" customFormat="1" ht="45" x14ac:dyDescent="0.25">
      <c r="A97" s="3">
        <v>191</v>
      </c>
      <c r="B97" s="3"/>
      <c r="C97" s="3" t="s">
        <v>5</v>
      </c>
      <c r="D97" s="3" t="s">
        <v>215</v>
      </c>
      <c r="E97" s="3"/>
      <c r="F97" s="3"/>
      <c r="G97" s="3"/>
      <c r="H97" s="3" t="s">
        <v>12</v>
      </c>
      <c r="I97" s="3"/>
      <c r="J97" s="10">
        <v>1400</v>
      </c>
      <c r="K97" s="10"/>
      <c r="L97" s="10">
        <f t="shared" si="6"/>
        <v>0</v>
      </c>
      <c r="M97" s="10">
        <f t="shared" si="7"/>
        <v>0</v>
      </c>
      <c r="N97" s="10"/>
      <c r="O97" s="12">
        <f t="shared" si="8"/>
        <v>0</v>
      </c>
      <c r="P97" s="13"/>
    </row>
    <row r="98" spans="1:16" s="8" customFormat="1" ht="45" x14ac:dyDescent="0.25">
      <c r="A98" s="3">
        <v>192</v>
      </c>
      <c r="B98" s="3"/>
      <c r="C98" s="3" t="s">
        <v>5</v>
      </c>
      <c r="D98" s="3" t="s">
        <v>216</v>
      </c>
      <c r="E98" s="3"/>
      <c r="F98" s="3"/>
      <c r="G98" s="3"/>
      <c r="H98" s="3" t="s">
        <v>12</v>
      </c>
      <c r="I98" s="3"/>
      <c r="J98" s="10">
        <v>700</v>
      </c>
      <c r="K98" s="10"/>
      <c r="L98" s="10">
        <f t="shared" si="6"/>
        <v>0</v>
      </c>
      <c r="M98" s="10">
        <f t="shared" si="7"/>
        <v>0</v>
      </c>
      <c r="N98" s="10"/>
      <c r="O98" s="12">
        <f t="shared" si="8"/>
        <v>0</v>
      </c>
      <c r="P98" s="13"/>
    </row>
    <row r="99" spans="1:16" s="8" customFormat="1" ht="90" x14ac:dyDescent="0.25">
      <c r="A99" s="3">
        <v>193</v>
      </c>
      <c r="B99" s="3"/>
      <c r="C99" s="3" t="s">
        <v>5</v>
      </c>
      <c r="D99" s="3" t="s">
        <v>217</v>
      </c>
      <c r="E99" s="3"/>
      <c r="F99" s="3"/>
      <c r="G99" s="3"/>
      <c r="H99" s="3" t="s">
        <v>12</v>
      </c>
      <c r="I99" s="3"/>
      <c r="J99" s="10">
        <v>40</v>
      </c>
      <c r="K99" s="10"/>
      <c r="L99" s="10">
        <f t="shared" si="6"/>
        <v>0</v>
      </c>
      <c r="M99" s="10">
        <f t="shared" si="7"/>
        <v>0</v>
      </c>
      <c r="N99" s="10"/>
      <c r="O99" s="12">
        <f t="shared" si="8"/>
        <v>0</v>
      </c>
      <c r="P99" s="13"/>
    </row>
    <row r="100" spans="1:16" s="8" customFormat="1" ht="90" x14ac:dyDescent="0.25">
      <c r="A100" s="3">
        <v>194</v>
      </c>
      <c r="B100" s="3"/>
      <c r="C100" s="3" t="s">
        <v>5</v>
      </c>
      <c r="D100" s="3" t="s">
        <v>218</v>
      </c>
      <c r="E100" s="3"/>
      <c r="F100" s="3"/>
      <c r="G100" s="3"/>
      <c r="H100" s="3" t="s">
        <v>12</v>
      </c>
      <c r="I100" s="3"/>
      <c r="J100" s="10">
        <v>1100</v>
      </c>
      <c r="K100" s="10"/>
      <c r="L100" s="10">
        <f t="shared" ref="L100:L131" si="9">K100*((100+N100)/100)</f>
        <v>0</v>
      </c>
      <c r="M100" s="10">
        <f t="shared" si="7"/>
        <v>0</v>
      </c>
      <c r="N100" s="10"/>
      <c r="O100" s="12">
        <f t="shared" si="8"/>
        <v>0</v>
      </c>
      <c r="P100" s="13"/>
    </row>
    <row r="101" spans="1:16" s="8" customFormat="1" x14ac:dyDescent="0.25">
      <c r="I101" s="8" t="s">
        <v>9</v>
      </c>
      <c r="J101" s="10"/>
      <c r="K101" s="10"/>
      <c r="L101" s="10"/>
      <c r="M101" s="10">
        <f>SUM(M4:M100)</f>
        <v>0</v>
      </c>
      <c r="N101" s="10"/>
      <c r="O101" s="10">
        <f>SUM(O4:O100)</f>
        <v>0</v>
      </c>
      <c r="P101" s="14"/>
    </row>
    <row r="102" spans="1:16" s="8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8"/>
  <sheetViews>
    <sheetView workbookViewId="0">
      <selection activeCell="P3" sqref="P3:P7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219</v>
      </c>
    </row>
    <row r="2" spans="1:16" s="8" customFormat="1" ht="60" x14ac:dyDescent="0.25">
      <c r="A2" s="5" t="s">
        <v>1</v>
      </c>
      <c r="B2" s="5" t="s">
        <v>295</v>
      </c>
      <c r="C2" s="5" t="s">
        <v>296</v>
      </c>
      <c r="D2" s="5" t="s">
        <v>297</v>
      </c>
      <c r="E2" s="5" t="s">
        <v>298</v>
      </c>
      <c r="F2" s="5" t="s">
        <v>2</v>
      </c>
      <c r="G2" s="5" t="s">
        <v>3</v>
      </c>
      <c r="H2" s="5" t="s">
        <v>299</v>
      </c>
      <c r="I2" s="5" t="s">
        <v>300</v>
      </c>
      <c r="J2" s="5" t="s">
        <v>301</v>
      </c>
      <c r="K2" s="5" t="s">
        <v>302</v>
      </c>
      <c r="L2" s="5" t="s">
        <v>303</v>
      </c>
      <c r="M2" s="5" t="s">
        <v>304</v>
      </c>
      <c r="N2" s="5" t="s">
        <v>4</v>
      </c>
      <c r="O2" s="6" t="s">
        <v>305</v>
      </c>
      <c r="P2" s="7" t="s">
        <v>306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60" x14ac:dyDescent="0.25">
      <c r="A4" s="3">
        <v>195</v>
      </c>
      <c r="B4" s="3"/>
      <c r="C4" s="3" t="s">
        <v>5</v>
      </c>
      <c r="D4" s="3" t="s">
        <v>220</v>
      </c>
      <c r="E4" s="3"/>
      <c r="F4" s="3"/>
      <c r="G4" s="3"/>
      <c r="H4" s="3" t="s">
        <v>12</v>
      </c>
      <c r="I4" s="3"/>
      <c r="J4" s="10">
        <v>2400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s="8" customFormat="1" ht="60" x14ac:dyDescent="0.25">
      <c r="A5" s="3">
        <v>196</v>
      </c>
      <c r="B5" s="3"/>
      <c r="C5" s="3" t="s">
        <v>5</v>
      </c>
      <c r="D5" s="3" t="s">
        <v>221</v>
      </c>
      <c r="E5" s="3"/>
      <c r="F5" s="3"/>
      <c r="G5" s="3"/>
      <c r="H5" s="3" t="s">
        <v>12</v>
      </c>
      <c r="I5" s="3"/>
      <c r="J5" s="10">
        <v>1800</v>
      </c>
      <c r="K5" s="10"/>
      <c r="L5" s="10">
        <f>K5*((100+N5)/100)</f>
        <v>0</v>
      </c>
      <c r="M5" s="10">
        <f>J5*K5</f>
        <v>0</v>
      </c>
      <c r="N5" s="10"/>
      <c r="O5" s="12">
        <f>J5*L5</f>
        <v>0</v>
      </c>
      <c r="P5" s="13"/>
    </row>
    <row r="6" spans="1:16" s="8" customFormat="1" ht="30" x14ac:dyDescent="0.25">
      <c r="A6" s="3">
        <v>197</v>
      </c>
      <c r="B6" s="3"/>
      <c r="C6" s="3" t="s">
        <v>5</v>
      </c>
      <c r="D6" s="3" t="s">
        <v>222</v>
      </c>
      <c r="E6" s="3"/>
      <c r="F6" s="3"/>
      <c r="G6" s="3"/>
      <c r="H6" s="3" t="s">
        <v>12</v>
      </c>
      <c r="I6" s="3"/>
      <c r="J6" s="10">
        <v>1200</v>
      </c>
      <c r="K6" s="10"/>
      <c r="L6" s="10">
        <f>K6*((100+N6)/100)</f>
        <v>0</v>
      </c>
      <c r="M6" s="10">
        <f>J6*K6</f>
        <v>0</v>
      </c>
      <c r="N6" s="10"/>
      <c r="O6" s="12">
        <f>J6*L6</f>
        <v>0</v>
      </c>
      <c r="P6" s="13"/>
    </row>
    <row r="7" spans="1:16" s="8" customFormat="1" ht="30" x14ac:dyDescent="0.25">
      <c r="A7" s="3">
        <v>198</v>
      </c>
      <c r="B7" s="3"/>
      <c r="C7" s="3" t="s">
        <v>5</v>
      </c>
      <c r="D7" s="3" t="s">
        <v>223</v>
      </c>
      <c r="E7" s="3"/>
      <c r="F7" s="3"/>
      <c r="G7" s="3"/>
      <c r="H7" s="3" t="s">
        <v>12</v>
      </c>
      <c r="I7" s="3"/>
      <c r="J7" s="10">
        <v>340</v>
      </c>
      <c r="K7" s="10"/>
      <c r="L7" s="10">
        <f>K7*((100+N7)/100)</f>
        <v>0</v>
      </c>
      <c r="M7" s="10">
        <f>J7*K7</f>
        <v>0</v>
      </c>
      <c r="N7" s="10"/>
      <c r="O7" s="12">
        <f>J7*L7</f>
        <v>0</v>
      </c>
      <c r="P7" s="13"/>
    </row>
    <row r="8" spans="1:16" x14ac:dyDescent="0.25">
      <c r="I8" t="s">
        <v>9</v>
      </c>
      <c r="J8" s="2"/>
      <c r="K8" s="2"/>
      <c r="L8" s="2"/>
      <c r="M8" s="2">
        <f>SUM(M4:M7)</f>
        <v>0</v>
      </c>
      <c r="N8" s="2"/>
      <c r="O8" s="2">
        <f>SUM(O4:O7)</f>
        <v>0</v>
      </c>
      <c r="P8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224</v>
      </c>
    </row>
    <row r="2" spans="1:16" s="8" customFormat="1" ht="60" x14ac:dyDescent="0.25">
      <c r="A2" s="5" t="s">
        <v>1</v>
      </c>
      <c r="B2" s="5" t="s">
        <v>295</v>
      </c>
      <c r="C2" s="5" t="s">
        <v>296</v>
      </c>
      <c r="D2" s="5" t="s">
        <v>297</v>
      </c>
      <c r="E2" s="5" t="s">
        <v>298</v>
      </c>
      <c r="F2" s="5" t="s">
        <v>2</v>
      </c>
      <c r="G2" s="5" t="s">
        <v>3</v>
      </c>
      <c r="H2" s="5" t="s">
        <v>299</v>
      </c>
      <c r="I2" s="5" t="s">
        <v>300</v>
      </c>
      <c r="J2" s="5" t="s">
        <v>301</v>
      </c>
      <c r="K2" s="5" t="s">
        <v>302</v>
      </c>
      <c r="L2" s="5" t="s">
        <v>303</v>
      </c>
      <c r="M2" s="5" t="s">
        <v>304</v>
      </c>
      <c r="N2" s="5" t="s">
        <v>4</v>
      </c>
      <c r="O2" s="6" t="s">
        <v>305</v>
      </c>
      <c r="P2" s="7" t="s">
        <v>306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199</v>
      </c>
      <c r="B4" s="3"/>
      <c r="C4" s="3" t="s">
        <v>24</v>
      </c>
      <c r="D4" s="3" t="s">
        <v>225</v>
      </c>
      <c r="E4" s="3"/>
      <c r="F4" s="3"/>
      <c r="G4" s="3"/>
      <c r="H4" s="3" t="s">
        <v>12</v>
      </c>
      <c r="I4" s="3"/>
      <c r="J4" s="10">
        <v>40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226</v>
      </c>
    </row>
    <row r="2" spans="1:16" s="8" customFormat="1" ht="60" x14ac:dyDescent="0.25">
      <c r="A2" s="5" t="s">
        <v>1</v>
      </c>
      <c r="B2" s="5" t="s">
        <v>295</v>
      </c>
      <c r="C2" s="5" t="s">
        <v>296</v>
      </c>
      <c r="D2" s="5" t="s">
        <v>297</v>
      </c>
      <c r="E2" s="5" t="s">
        <v>298</v>
      </c>
      <c r="F2" s="5" t="s">
        <v>2</v>
      </c>
      <c r="G2" s="5" t="s">
        <v>3</v>
      </c>
      <c r="H2" s="5" t="s">
        <v>299</v>
      </c>
      <c r="I2" s="5" t="s">
        <v>300</v>
      </c>
      <c r="J2" s="5" t="s">
        <v>301</v>
      </c>
      <c r="K2" s="5" t="s">
        <v>302</v>
      </c>
      <c r="L2" s="5" t="s">
        <v>303</v>
      </c>
      <c r="M2" s="5" t="s">
        <v>304</v>
      </c>
      <c r="N2" s="5" t="s">
        <v>4</v>
      </c>
      <c r="O2" s="6" t="s">
        <v>305</v>
      </c>
      <c r="P2" s="7" t="s">
        <v>306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200</v>
      </c>
      <c r="B4" s="3"/>
      <c r="C4" s="3" t="s">
        <v>5</v>
      </c>
      <c r="D4" s="3" t="s">
        <v>227</v>
      </c>
      <c r="E4" s="3"/>
      <c r="F4" s="3"/>
      <c r="G4" s="3"/>
      <c r="H4" s="3" t="s">
        <v>12</v>
      </c>
      <c r="I4" s="3"/>
      <c r="J4" s="10">
        <v>12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228</v>
      </c>
    </row>
    <row r="2" spans="1:16" s="8" customFormat="1" ht="60" x14ac:dyDescent="0.25">
      <c r="A2" s="5" t="s">
        <v>1</v>
      </c>
      <c r="B2" s="5" t="s">
        <v>295</v>
      </c>
      <c r="C2" s="5" t="s">
        <v>296</v>
      </c>
      <c r="D2" s="5" t="s">
        <v>297</v>
      </c>
      <c r="E2" s="5" t="s">
        <v>298</v>
      </c>
      <c r="F2" s="5" t="s">
        <v>2</v>
      </c>
      <c r="G2" s="5" t="s">
        <v>3</v>
      </c>
      <c r="H2" s="5" t="s">
        <v>299</v>
      </c>
      <c r="I2" s="5" t="s">
        <v>300</v>
      </c>
      <c r="J2" s="5" t="s">
        <v>301</v>
      </c>
      <c r="K2" s="5" t="s">
        <v>302</v>
      </c>
      <c r="L2" s="5" t="s">
        <v>303</v>
      </c>
      <c r="M2" s="5" t="s">
        <v>304</v>
      </c>
      <c r="N2" s="5" t="s">
        <v>4</v>
      </c>
      <c r="O2" s="6" t="s">
        <v>305</v>
      </c>
      <c r="P2" s="7" t="s">
        <v>306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60" x14ac:dyDescent="0.25">
      <c r="A4" s="3">
        <v>201</v>
      </c>
      <c r="B4" s="3"/>
      <c r="C4" s="3" t="s">
        <v>5</v>
      </c>
      <c r="D4" s="3" t="s">
        <v>229</v>
      </c>
      <c r="E4" s="3"/>
      <c r="F4" s="3"/>
      <c r="G4" s="3"/>
      <c r="H4" s="3" t="s">
        <v>12</v>
      </c>
      <c r="I4" s="3"/>
      <c r="J4" s="10">
        <v>30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230</v>
      </c>
    </row>
    <row r="2" spans="1:16" s="8" customFormat="1" ht="60" x14ac:dyDescent="0.25">
      <c r="A2" s="5" t="s">
        <v>1</v>
      </c>
      <c r="B2" s="5" t="s">
        <v>295</v>
      </c>
      <c r="C2" s="5" t="s">
        <v>296</v>
      </c>
      <c r="D2" s="5" t="s">
        <v>297</v>
      </c>
      <c r="E2" s="5" t="s">
        <v>298</v>
      </c>
      <c r="F2" s="5" t="s">
        <v>2</v>
      </c>
      <c r="G2" s="5" t="s">
        <v>3</v>
      </c>
      <c r="H2" s="5" t="s">
        <v>299</v>
      </c>
      <c r="I2" s="5" t="s">
        <v>300</v>
      </c>
      <c r="J2" s="5" t="s">
        <v>301</v>
      </c>
      <c r="K2" s="5" t="s">
        <v>302</v>
      </c>
      <c r="L2" s="5" t="s">
        <v>303</v>
      </c>
      <c r="M2" s="5" t="s">
        <v>304</v>
      </c>
      <c r="N2" s="5" t="s">
        <v>4</v>
      </c>
      <c r="O2" s="6" t="s">
        <v>305</v>
      </c>
      <c r="P2" s="7" t="s">
        <v>306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202</v>
      </c>
      <c r="B4" s="3"/>
      <c r="C4" s="3" t="s">
        <v>30</v>
      </c>
      <c r="D4" s="3" t="s">
        <v>231</v>
      </c>
      <c r="E4" s="3"/>
      <c r="F4" s="3"/>
      <c r="G4" s="3"/>
      <c r="H4" s="3" t="s">
        <v>12</v>
      </c>
      <c r="I4" s="3"/>
      <c r="J4" s="10">
        <v>20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57"/>
  <sheetViews>
    <sheetView workbookViewId="0">
      <selection activeCell="P3" sqref="P3:P56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232</v>
      </c>
    </row>
    <row r="2" spans="1:16" s="8" customFormat="1" ht="60" x14ac:dyDescent="0.25">
      <c r="A2" s="5" t="s">
        <v>1</v>
      </c>
      <c r="B2" s="5" t="s">
        <v>295</v>
      </c>
      <c r="C2" s="5" t="s">
        <v>296</v>
      </c>
      <c r="D2" s="5" t="s">
        <v>297</v>
      </c>
      <c r="E2" s="5" t="s">
        <v>298</v>
      </c>
      <c r="F2" s="5" t="s">
        <v>2</v>
      </c>
      <c r="G2" s="5" t="s">
        <v>3</v>
      </c>
      <c r="H2" s="5" t="s">
        <v>299</v>
      </c>
      <c r="I2" s="5" t="s">
        <v>300</v>
      </c>
      <c r="J2" s="5" t="s">
        <v>301</v>
      </c>
      <c r="K2" s="5" t="s">
        <v>302</v>
      </c>
      <c r="L2" s="5" t="s">
        <v>303</v>
      </c>
      <c r="M2" s="5" t="s">
        <v>304</v>
      </c>
      <c r="N2" s="5" t="s">
        <v>4</v>
      </c>
      <c r="O2" s="6" t="s">
        <v>305</v>
      </c>
      <c r="P2" s="7" t="s">
        <v>306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203</v>
      </c>
      <c r="B4" s="3"/>
      <c r="C4" s="3" t="s">
        <v>5</v>
      </c>
      <c r="D4" s="3" t="s">
        <v>233</v>
      </c>
      <c r="E4" s="3"/>
      <c r="F4" s="3"/>
      <c r="G4" s="3"/>
      <c r="H4" s="3" t="s">
        <v>12</v>
      </c>
      <c r="I4" s="3"/>
      <c r="J4" s="10">
        <v>60</v>
      </c>
      <c r="K4" s="10"/>
      <c r="L4" s="10">
        <f t="shared" ref="L4:L35" si="0">K4*((100+N4)/100)</f>
        <v>0</v>
      </c>
      <c r="M4" s="10">
        <f t="shared" ref="M4:M35" si="1">J4*K4</f>
        <v>0</v>
      </c>
      <c r="N4" s="10"/>
      <c r="O4" s="12">
        <f t="shared" ref="O4:O35" si="2">J4*L4</f>
        <v>0</v>
      </c>
      <c r="P4" s="13"/>
    </row>
    <row r="5" spans="1:16" s="8" customFormat="1" x14ac:dyDescent="0.25">
      <c r="A5" s="3">
        <v>204</v>
      </c>
      <c r="B5" s="3"/>
      <c r="C5" s="3" t="s">
        <v>5</v>
      </c>
      <c r="D5" s="3" t="s">
        <v>234</v>
      </c>
      <c r="E5" s="3"/>
      <c r="F5" s="3"/>
      <c r="G5" s="3"/>
      <c r="H5" s="3" t="s">
        <v>12</v>
      </c>
      <c r="I5" s="3"/>
      <c r="J5" s="10">
        <v>20</v>
      </c>
      <c r="K5" s="10"/>
      <c r="L5" s="10">
        <f t="shared" si="0"/>
        <v>0</v>
      </c>
      <c r="M5" s="10">
        <f t="shared" si="1"/>
        <v>0</v>
      </c>
      <c r="N5" s="10"/>
      <c r="O5" s="12">
        <f t="shared" si="2"/>
        <v>0</v>
      </c>
      <c r="P5" s="13"/>
    </row>
    <row r="6" spans="1:16" s="8" customFormat="1" x14ac:dyDescent="0.25">
      <c r="A6" s="3">
        <v>205</v>
      </c>
      <c r="B6" s="3"/>
      <c r="C6" s="3" t="s">
        <v>68</v>
      </c>
      <c r="D6" s="3" t="s">
        <v>235</v>
      </c>
      <c r="E6" s="3"/>
      <c r="F6" s="3"/>
      <c r="G6" s="3"/>
      <c r="H6" s="3" t="s">
        <v>12</v>
      </c>
      <c r="I6" s="3"/>
      <c r="J6" s="10">
        <v>300</v>
      </c>
      <c r="K6" s="10"/>
      <c r="L6" s="10">
        <f t="shared" si="0"/>
        <v>0</v>
      </c>
      <c r="M6" s="10">
        <f t="shared" si="1"/>
        <v>0</v>
      </c>
      <c r="N6" s="10"/>
      <c r="O6" s="12">
        <f t="shared" si="2"/>
        <v>0</v>
      </c>
      <c r="P6" s="13"/>
    </row>
    <row r="7" spans="1:16" s="8" customFormat="1" x14ac:dyDescent="0.25">
      <c r="A7" s="3">
        <v>206</v>
      </c>
      <c r="B7" s="3"/>
      <c r="C7" s="3" t="s">
        <v>68</v>
      </c>
      <c r="D7" s="3" t="s">
        <v>236</v>
      </c>
      <c r="E7" s="3"/>
      <c r="F7" s="3"/>
      <c r="G7" s="3"/>
      <c r="H7" s="3" t="s">
        <v>12</v>
      </c>
      <c r="I7" s="3"/>
      <c r="J7" s="10">
        <v>900</v>
      </c>
      <c r="K7" s="10"/>
      <c r="L7" s="10">
        <f t="shared" si="0"/>
        <v>0</v>
      </c>
      <c r="M7" s="10">
        <f t="shared" si="1"/>
        <v>0</v>
      </c>
      <c r="N7" s="10"/>
      <c r="O7" s="12">
        <f t="shared" si="2"/>
        <v>0</v>
      </c>
      <c r="P7" s="13"/>
    </row>
    <row r="8" spans="1:16" s="8" customFormat="1" x14ac:dyDescent="0.25">
      <c r="A8" s="3">
        <v>207</v>
      </c>
      <c r="B8" s="3"/>
      <c r="C8" s="3" t="s">
        <v>5</v>
      </c>
      <c r="D8" s="3" t="s">
        <v>237</v>
      </c>
      <c r="E8" s="3"/>
      <c r="F8" s="3"/>
      <c r="G8" s="3"/>
      <c r="H8" s="3" t="s">
        <v>12</v>
      </c>
      <c r="I8" s="3"/>
      <c r="J8" s="10">
        <v>40</v>
      </c>
      <c r="K8" s="10"/>
      <c r="L8" s="10">
        <f t="shared" si="0"/>
        <v>0</v>
      </c>
      <c r="M8" s="10">
        <f t="shared" si="1"/>
        <v>0</v>
      </c>
      <c r="N8" s="10"/>
      <c r="O8" s="12">
        <f t="shared" si="2"/>
        <v>0</v>
      </c>
      <c r="P8" s="13"/>
    </row>
    <row r="9" spans="1:16" s="8" customFormat="1" x14ac:dyDescent="0.25">
      <c r="A9" s="3">
        <v>208</v>
      </c>
      <c r="B9" s="3"/>
      <c r="C9" s="3" t="s">
        <v>5</v>
      </c>
      <c r="D9" s="3" t="s">
        <v>238</v>
      </c>
      <c r="E9" s="3"/>
      <c r="F9" s="3"/>
      <c r="G9" s="3"/>
      <c r="H9" s="3" t="s">
        <v>12</v>
      </c>
      <c r="I9" s="3"/>
      <c r="J9" s="10">
        <v>10</v>
      </c>
      <c r="K9" s="10"/>
      <c r="L9" s="10">
        <f t="shared" si="0"/>
        <v>0</v>
      </c>
      <c r="M9" s="10">
        <f t="shared" si="1"/>
        <v>0</v>
      </c>
      <c r="N9" s="10"/>
      <c r="O9" s="12">
        <f t="shared" si="2"/>
        <v>0</v>
      </c>
      <c r="P9" s="13"/>
    </row>
    <row r="10" spans="1:16" s="8" customFormat="1" x14ac:dyDescent="0.25">
      <c r="A10" s="3">
        <v>209</v>
      </c>
      <c r="B10" s="3"/>
      <c r="C10" s="3" t="s">
        <v>68</v>
      </c>
      <c r="D10" s="3" t="s">
        <v>239</v>
      </c>
      <c r="E10" s="3"/>
      <c r="F10" s="3"/>
      <c r="G10" s="3"/>
      <c r="H10" s="3" t="s">
        <v>12</v>
      </c>
      <c r="I10" s="3"/>
      <c r="J10" s="10">
        <v>150</v>
      </c>
      <c r="K10" s="10"/>
      <c r="L10" s="10">
        <f t="shared" si="0"/>
        <v>0</v>
      </c>
      <c r="M10" s="10">
        <f t="shared" si="1"/>
        <v>0</v>
      </c>
      <c r="N10" s="10"/>
      <c r="O10" s="12">
        <f t="shared" si="2"/>
        <v>0</v>
      </c>
      <c r="P10" s="13"/>
    </row>
    <row r="11" spans="1:16" s="8" customFormat="1" x14ac:dyDescent="0.25">
      <c r="A11" s="3">
        <v>210</v>
      </c>
      <c r="B11" s="3"/>
      <c r="C11" s="3" t="s">
        <v>5</v>
      </c>
      <c r="D11" s="3" t="s">
        <v>240</v>
      </c>
      <c r="E11" s="3"/>
      <c r="F11" s="3"/>
      <c r="G11" s="3"/>
      <c r="H11" s="3" t="s">
        <v>12</v>
      </c>
      <c r="I11" s="3"/>
      <c r="J11" s="10">
        <v>10</v>
      </c>
      <c r="K11" s="10"/>
      <c r="L11" s="10">
        <f t="shared" si="0"/>
        <v>0</v>
      </c>
      <c r="M11" s="10">
        <f t="shared" si="1"/>
        <v>0</v>
      </c>
      <c r="N11" s="10"/>
      <c r="O11" s="12">
        <f t="shared" si="2"/>
        <v>0</v>
      </c>
      <c r="P11" s="13"/>
    </row>
    <row r="12" spans="1:16" s="8" customFormat="1" x14ac:dyDescent="0.25">
      <c r="A12" s="3">
        <v>211</v>
      </c>
      <c r="B12" s="3"/>
      <c r="C12" s="3" t="s">
        <v>5</v>
      </c>
      <c r="D12" s="3" t="s">
        <v>241</v>
      </c>
      <c r="E12" s="3"/>
      <c r="F12" s="3"/>
      <c r="G12" s="3"/>
      <c r="H12" s="3" t="s">
        <v>12</v>
      </c>
      <c r="I12" s="3"/>
      <c r="J12" s="10">
        <v>10</v>
      </c>
      <c r="K12" s="10"/>
      <c r="L12" s="10">
        <f t="shared" si="0"/>
        <v>0</v>
      </c>
      <c r="M12" s="10">
        <f t="shared" si="1"/>
        <v>0</v>
      </c>
      <c r="N12" s="10"/>
      <c r="O12" s="12">
        <f t="shared" si="2"/>
        <v>0</v>
      </c>
      <c r="P12" s="13"/>
    </row>
    <row r="13" spans="1:16" s="8" customFormat="1" x14ac:dyDescent="0.25">
      <c r="A13" s="3">
        <v>212</v>
      </c>
      <c r="B13" s="3"/>
      <c r="C13" s="3" t="s">
        <v>5</v>
      </c>
      <c r="D13" s="3" t="s">
        <v>242</v>
      </c>
      <c r="E13" s="3"/>
      <c r="F13" s="3"/>
      <c r="G13" s="3"/>
      <c r="H13" s="3" t="s">
        <v>12</v>
      </c>
      <c r="I13" s="3"/>
      <c r="J13" s="10">
        <v>25</v>
      </c>
      <c r="K13" s="10"/>
      <c r="L13" s="10">
        <f t="shared" si="0"/>
        <v>0</v>
      </c>
      <c r="M13" s="10">
        <f t="shared" si="1"/>
        <v>0</v>
      </c>
      <c r="N13" s="10"/>
      <c r="O13" s="12">
        <f t="shared" si="2"/>
        <v>0</v>
      </c>
      <c r="P13" s="13"/>
    </row>
    <row r="14" spans="1:16" s="8" customFormat="1" x14ac:dyDescent="0.25">
      <c r="A14" s="3">
        <v>213</v>
      </c>
      <c r="B14" s="3"/>
      <c r="C14" s="3" t="s">
        <v>5</v>
      </c>
      <c r="D14" s="3" t="s">
        <v>243</v>
      </c>
      <c r="E14" s="3"/>
      <c r="F14" s="3"/>
      <c r="G14" s="3"/>
      <c r="H14" s="3" t="s">
        <v>12</v>
      </c>
      <c r="I14" s="3"/>
      <c r="J14" s="10">
        <v>20</v>
      </c>
      <c r="K14" s="10"/>
      <c r="L14" s="10">
        <f t="shared" si="0"/>
        <v>0</v>
      </c>
      <c r="M14" s="10">
        <f t="shared" si="1"/>
        <v>0</v>
      </c>
      <c r="N14" s="10"/>
      <c r="O14" s="12">
        <f t="shared" si="2"/>
        <v>0</v>
      </c>
      <c r="P14" s="13"/>
    </row>
    <row r="15" spans="1:16" s="8" customFormat="1" x14ac:dyDescent="0.25">
      <c r="A15" s="3">
        <v>214</v>
      </c>
      <c r="B15" s="3"/>
      <c r="C15" s="3" t="s">
        <v>5</v>
      </c>
      <c r="D15" s="3" t="s">
        <v>244</v>
      </c>
      <c r="E15" s="3"/>
      <c r="F15" s="3"/>
      <c r="G15" s="3"/>
      <c r="H15" s="3" t="s">
        <v>7</v>
      </c>
      <c r="I15" s="3"/>
      <c r="J15" s="10">
        <v>80</v>
      </c>
      <c r="K15" s="10"/>
      <c r="L15" s="10">
        <f t="shared" si="0"/>
        <v>0</v>
      </c>
      <c r="M15" s="10">
        <f t="shared" si="1"/>
        <v>0</v>
      </c>
      <c r="N15" s="10"/>
      <c r="O15" s="12">
        <f t="shared" si="2"/>
        <v>0</v>
      </c>
      <c r="P15" s="13"/>
    </row>
    <row r="16" spans="1:16" s="8" customFormat="1" x14ac:dyDescent="0.25">
      <c r="A16" s="3">
        <v>215</v>
      </c>
      <c r="B16" s="3"/>
      <c r="C16" s="3" t="s">
        <v>5</v>
      </c>
      <c r="D16" s="3" t="s">
        <v>245</v>
      </c>
      <c r="E16" s="3"/>
      <c r="F16" s="3"/>
      <c r="G16" s="3"/>
      <c r="H16" s="3" t="s">
        <v>12</v>
      </c>
      <c r="I16" s="3"/>
      <c r="J16" s="10">
        <v>30</v>
      </c>
      <c r="K16" s="10"/>
      <c r="L16" s="10">
        <f t="shared" si="0"/>
        <v>0</v>
      </c>
      <c r="M16" s="10">
        <f t="shared" si="1"/>
        <v>0</v>
      </c>
      <c r="N16" s="10"/>
      <c r="O16" s="12">
        <f t="shared" si="2"/>
        <v>0</v>
      </c>
      <c r="P16" s="13"/>
    </row>
    <row r="17" spans="1:16" s="8" customFormat="1" x14ac:dyDescent="0.25">
      <c r="A17" s="3">
        <v>216</v>
      </c>
      <c r="B17" s="3"/>
      <c r="C17" s="3" t="s">
        <v>5</v>
      </c>
      <c r="D17" s="3" t="s">
        <v>246</v>
      </c>
      <c r="E17" s="3"/>
      <c r="F17" s="3"/>
      <c r="G17" s="3"/>
      <c r="H17" s="3" t="s">
        <v>12</v>
      </c>
      <c r="I17" s="3"/>
      <c r="J17" s="10">
        <v>30</v>
      </c>
      <c r="K17" s="10"/>
      <c r="L17" s="10">
        <f t="shared" si="0"/>
        <v>0</v>
      </c>
      <c r="M17" s="10">
        <f t="shared" si="1"/>
        <v>0</v>
      </c>
      <c r="N17" s="10"/>
      <c r="O17" s="12">
        <f t="shared" si="2"/>
        <v>0</v>
      </c>
      <c r="P17" s="13"/>
    </row>
    <row r="18" spans="1:16" s="8" customFormat="1" x14ac:dyDescent="0.25">
      <c r="A18" s="3">
        <v>217</v>
      </c>
      <c r="B18" s="3"/>
      <c r="C18" s="3" t="s">
        <v>5</v>
      </c>
      <c r="D18" s="3" t="s">
        <v>247</v>
      </c>
      <c r="E18" s="3"/>
      <c r="F18" s="3"/>
      <c r="G18" s="3"/>
      <c r="H18" s="3" t="s">
        <v>12</v>
      </c>
      <c r="I18" s="3"/>
      <c r="J18" s="10">
        <v>30</v>
      </c>
      <c r="K18" s="10"/>
      <c r="L18" s="10">
        <f t="shared" si="0"/>
        <v>0</v>
      </c>
      <c r="M18" s="10">
        <f t="shared" si="1"/>
        <v>0</v>
      </c>
      <c r="N18" s="10"/>
      <c r="O18" s="12">
        <f t="shared" si="2"/>
        <v>0</v>
      </c>
      <c r="P18" s="13"/>
    </row>
    <row r="19" spans="1:16" s="8" customFormat="1" x14ac:dyDescent="0.25">
      <c r="A19" s="3">
        <v>218</v>
      </c>
      <c r="B19" s="3"/>
      <c r="C19" s="3" t="s">
        <v>68</v>
      </c>
      <c r="D19" s="3" t="s">
        <v>248</v>
      </c>
      <c r="E19" s="3"/>
      <c r="F19" s="3"/>
      <c r="G19" s="3"/>
      <c r="H19" s="3" t="s">
        <v>12</v>
      </c>
      <c r="I19" s="3"/>
      <c r="J19" s="10">
        <v>100</v>
      </c>
      <c r="K19" s="10"/>
      <c r="L19" s="10">
        <f t="shared" si="0"/>
        <v>0</v>
      </c>
      <c r="M19" s="10">
        <f t="shared" si="1"/>
        <v>0</v>
      </c>
      <c r="N19" s="10"/>
      <c r="O19" s="12">
        <f t="shared" si="2"/>
        <v>0</v>
      </c>
      <c r="P19" s="13"/>
    </row>
    <row r="20" spans="1:16" s="8" customFormat="1" x14ac:dyDescent="0.25">
      <c r="A20" s="3">
        <v>219</v>
      </c>
      <c r="B20" s="3"/>
      <c r="C20" s="3" t="s">
        <v>5</v>
      </c>
      <c r="D20" s="3" t="s">
        <v>249</v>
      </c>
      <c r="E20" s="3"/>
      <c r="F20" s="3"/>
      <c r="G20" s="3"/>
      <c r="H20" s="3" t="s">
        <v>12</v>
      </c>
      <c r="I20" s="3"/>
      <c r="J20" s="10">
        <v>70</v>
      </c>
      <c r="K20" s="10"/>
      <c r="L20" s="10">
        <f t="shared" si="0"/>
        <v>0</v>
      </c>
      <c r="M20" s="10">
        <f t="shared" si="1"/>
        <v>0</v>
      </c>
      <c r="N20" s="10"/>
      <c r="O20" s="12">
        <f t="shared" si="2"/>
        <v>0</v>
      </c>
      <c r="P20" s="13"/>
    </row>
    <row r="21" spans="1:16" s="8" customFormat="1" x14ac:dyDescent="0.25">
      <c r="A21" s="3">
        <v>220</v>
      </c>
      <c r="B21" s="3"/>
      <c r="C21" s="3" t="s">
        <v>5</v>
      </c>
      <c r="D21" s="3" t="s">
        <v>250</v>
      </c>
      <c r="E21" s="3"/>
      <c r="F21" s="3"/>
      <c r="G21" s="3"/>
      <c r="H21" s="3" t="s">
        <v>12</v>
      </c>
      <c r="I21" s="3"/>
      <c r="J21" s="10">
        <v>10</v>
      </c>
      <c r="K21" s="10"/>
      <c r="L21" s="10">
        <f t="shared" si="0"/>
        <v>0</v>
      </c>
      <c r="M21" s="10">
        <f t="shared" si="1"/>
        <v>0</v>
      </c>
      <c r="N21" s="10"/>
      <c r="O21" s="12">
        <f t="shared" si="2"/>
        <v>0</v>
      </c>
      <c r="P21" s="13"/>
    </row>
    <row r="22" spans="1:16" s="8" customFormat="1" x14ac:dyDescent="0.25">
      <c r="A22" s="3">
        <v>221</v>
      </c>
      <c r="B22" s="3"/>
      <c r="C22" s="3" t="s">
        <v>5</v>
      </c>
      <c r="D22" s="3" t="s">
        <v>251</v>
      </c>
      <c r="E22" s="3"/>
      <c r="F22" s="3"/>
      <c r="G22" s="3"/>
      <c r="H22" s="3" t="s">
        <v>12</v>
      </c>
      <c r="I22" s="3"/>
      <c r="J22" s="10">
        <v>10</v>
      </c>
      <c r="K22" s="10"/>
      <c r="L22" s="10">
        <f t="shared" si="0"/>
        <v>0</v>
      </c>
      <c r="M22" s="10">
        <f t="shared" si="1"/>
        <v>0</v>
      </c>
      <c r="N22" s="10"/>
      <c r="O22" s="12">
        <f t="shared" si="2"/>
        <v>0</v>
      </c>
      <c r="P22" s="13"/>
    </row>
    <row r="23" spans="1:16" s="8" customFormat="1" x14ac:dyDescent="0.25">
      <c r="A23" s="3">
        <v>222</v>
      </c>
      <c r="B23" s="3"/>
      <c r="C23" s="3" t="s">
        <v>5</v>
      </c>
      <c r="D23" s="3" t="s">
        <v>252</v>
      </c>
      <c r="E23" s="3"/>
      <c r="F23" s="3"/>
      <c r="G23" s="3"/>
      <c r="H23" s="3" t="s">
        <v>7</v>
      </c>
      <c r="I23" s="3"/>
      <c r="J23" s="10">
        <v>30</v>
      </c>
      <c r="K23" s="10"/>
      <c r="L23" s="10">
        <f t="shared" si="0"/>
        <v>0</v>
      </c>
      <c r="M23" s="10">
        <f t="shared" si="1"/>
        <v>0</v>
      </c>
      <c r="N23" s="10"/>
      <c r="O23" s="12">
        <f t="shared" si="2"/>
        <v>0</v>
      </c>
      <c r="P23" s="13"/>
    </row>
    <row r="24" spans="1:16" s="8" customFormat="1" x14ac:dyDescent="0.25">
      <c r="A24" s="3">
        <v>223</v>
      </c>
      <c r="B24" s="3"/>
      <c r="C24" s="3" t="s">
        <v>5</v>
      </c>
      <c r="D24" s="3" t="s">
        <v>253</v>
      </c>
      <c r="E24" s="3"/>
      <c r="F24" s="3"/>
      <c r="G24" s="3"/>
      <c r="H24" s="3" t="s">
        <v>12</v>
      </c>
      <c r="I24" s="3"/>
      <c r="J24" s="10">
        <v>20</v>
      </c>
      <c r="K24" s="10"/>
      <c r="L24" s="10">
        <f t="shared" si="0"/>
        <v>0</v>
      </c>
      <c r="M24" s="10">
        <f t="shared" si="1"/>
        <v>0</v>
      </c>
      <c r="N24" s="10"/>
      <c r="O24" s="12">
        <f t="shared" si="2"/>
        <v>0</v>
      </c>
      <c r="P24" s="13"/>
    </row>
    <row r="25" spans="1:16" s="8" customFormat="1" x14ac:dyDescent="0.25">
      <c r="A25" s="3">
        <v>224</v>
      </c>
      <c r="B25" s="3"/>
      <c r="C25" s="3" t="s">
        <v>5</v>
      </c>
      <c r="D25" s="3" t="s">
        <v>254</v>
      </c>
      <c r="E25" s="3"/>
      <c r="F25" s="3"/>
      <c r="G25" s="3"/>
      <c r="H25" s="3" t="s">
        <v>12</v>
      </c>
      <c r="I25" s="3"/>
      <c r="J25" s="10">
        <v>80</v>
      </c>
      <c r="K25" s="10"/>
      <c r="L25" s="10">
        <f t="shared" si="0"/>
        <v>0</v>
      </c>
      <c r="M25" s="10">
        <f t="shared" si="1"/>
        <v>0</v>
      </c>
      <c r="N25" s="10"/>
      <c r="O25" s="12">
        <f t="shared" si="2"/>
        <v>0</v>
      </c>
      <c r="P25" s="13"/>
    </row>
    <row r="26" spans="1:16" s="8" customFormat="1" x14ac:dyDescent="0.25">
      <c r="A26" s="3">
        <v>225</v>
      </c>
      <c r="B26" s="3"/>
      <c r="C26" s="3" t="s">
        <v>5</v>
      </c>
      <c r="D26" s="3" t="s">
        <v>255</v>
      </c>
      <c r="E26" s="3"/>
      <c r="F26" s="3"/>
      <c r="G26" s="3"/>
      <c r="H26" s="3" t="s">
        <v>7</v>
      </c>
      <c r="I26" s="3"/>
      <c r="J26" s="10">
        <v>70</v>
      </c>
      <c r="K26" s="10"/>
      <c r="L26" s="10">
        <f t="shared" si="0"/>
        <v>0</v>
      </c>
      <c r="M26" s="10">
        <f t="shared" si="1"/>
        <v>0</v>
      </c>
      <c r="N26" s="10"/>
      <c r="O26" s="12">
        <f t="shared" si="2"/>
        <v>0</v>
      </c>
      <c r="P26" s="13"/>
    </row>
    <row r="27" spans="1:16" s="8" customFormat="1" x14ac:dyDescent="0.25">
      <c r="A27" s="3">
        <v>226</v>
      </c>
      <c r="B27" s="3"/>
      <c r="C27" s="3" t="s">
        <v>5</v>
      </c>
      <c r="D27" s="3" t="s">
        <v>256</v>
      </c>
      <c r="E27" s="3"/>
      <c r="F27" s="3"/>
      <c r="G27" s="3"/>
      <c r="H27" s="3" t="s">
        <v>12</v>
      </c>
      <c r="I27" s="3"/>
      <c r="J27" s="10">
        <v>180</v>
      </c>
      <c r="K27" s="10"/>
      <c r="L27" s="10">
        <f t="shared" si="0"/>
        <v>0</v>
      </c>
      <c r="M27" s="10">
        <f t="shared" si="1"/>
        <v>0</v>
      </c>
      <c r="N27" s="10"/>
      <c r="O27" s="12">
        <f t="shared" si="2"/>
        <v>0</v>
      </c>
      <c r="P27" s="13"/>
    </row>
    <row r="28" spans="1:16" s="8" customFormat="1" x14ac:dyDescent="0.25">
      <c r="A28" s="3">
        <v>227</v>
      </c>
      <c r="B28" s="3"/>
      <c r="C28" s="3" t="s">
        <v>68</v>
      </c>
      <c r="D28" s="3" t="s">
        <v>257</v>
      </c>
      <c r="E28" s="3"/>
      <c r="F28" s="3"/>
      <c r="G28" s="3"/>
      <c r="H28" s="3" t="s">
        <v>12</v>
      </c>
      <c r="I28" s="3"/>
      <c r="J28" s="10">
        <v>15</v>
      </c>
      <c r="K28" s="10"/>
      <c r="L28" s="10">
        <f t="shared" si="0"/>
        <v>0</v>
      </c>
      <c r="M28" s="10">
        <f t="shared" si="1"/>
        <v>0</v>
      </c>
      <c r="N28" s="10"/>
      <c r="O28" s="12">
        <f t="shared" si="2"/>
        <v>0</v>
      </c>
      <c r="P28" s="13"/>
    </row>
    <row r="29" spans="1:16" s="8" customFormat="1" x14ac:dyDescent="0.25">
      <c r="A29" s="3">
        <v>228</v>
      </c>
      <c r="B29" s="3"/>
      <c r="C29" s="3" t="s">
        <v>68</v>
      </c>
      <c r="D29" s="3" t="s">
        <v>258</v>
      </c>
      <c r="E29" s="3"/>
      <c r="F29" s="3"/>
      <c r="G29" s="3"/>
      <c r="H29" s="3" t="s">
        <v>12</v>
      </c>
      <c r="I29" s="3"/>
      <c r="J29" s="10">
        <v>15</v>
      </c>
      <c r="K29" s="10"/>
      <c r="L29" s="10">
        <f t="shared" si="0"/>
        <v>0</v>
      </c>
      <c r="M29" s="10">
        <f t="shared" si="1"/>
        <v>0</v>
      </c>
      <c r="N29" s="10"/>
      <c r="O29" s="12">
        <f t="shared" si="2"/>
        <v>0</v>
      </c>
      <c r="P29" s="13"/>
    </row>
    <row r="30" spans="1:16" s="8" customFormat="1" x14ac:dyDescent="0.25">
      <c r="A30" s="3">
        <v>229</v>
      </c>
      <c r="B30" s="3"/>
      <c r="C30" s="3" t="s">
        <v>68</v>
      </c>
      <c r="D30" s="3" t="s">
        <v>259</v>
      </c>
      <c r="E30" s="3"/>
      <c r="F30" s="3"/>
      <c r="G30" s="3"/>
      <c r="H30" s="3" t="s">
        <v>12</v>
      </c>
      <c r="I30" s="3"/>
      <c r="J30" s="10">
        <v>60</v>
      </c>
      <c r="K30" s="10"/>
      <c r="L30" s="10">
        <f t="shared" si="0"/>
        <v>0</v>
      </c>
      <c r="M30" s="10">
        <f t="shared" si="1"/>
        <v>0</v>
      </c>
      <c r="N30" s="10"/>
      <c r="O30" s="12">
        <f t="shared" si="2"/>
        <v>0</v>
      </c>
      <c r="P30" s="13"/>
    </row>
    <row r="31" spans="1:16" s="8" customFormat="1" x14ac:dyDescent="0.25">
      <c r="A31" s="3">
        <v>230</v>
      </c>
      <c r="B31" s="3"/>
      <c r="C31" s="3" t="s">
        <v>5</v>
      </c>
      <c r="D31" s="3" t="s">
        <v>260</v>
      </c>
      <c r="E31" s="3"/>
      <c r="F31" s="3"/>
      <c r="G31" s="3"/>
      <c r="H31" s="3" t="s">
        <v>12</v>
      </c>
      <c r="I31" s="3"/>
      <c r="J31" s="10">
        <v>35</v>
      </c>
      <c r="K31" s="10"/>
      <c r="L31" s="10">
        <f t="shared" si="0"/>
        <v>0</v>
      </c>
      <c r="M31" s="10">
        <f t="shared" si="1"/>
        <v>0</v>
      </c>
      <c r="N31" s="10"/>
      <c r="O31" s="12">
        <f t="shared" si="2"/>
        <v>0</v>
      </c>
      <c r="P31" s="13"/>
    </row>
    <row r="32" spans="1:16" s="8" customFormat="1" x14ac:dyDescent="0.25">
      <c r="A32" s="3">
        <v>231</v>
      </c>
      <c r="B32" s="3"/>
      <c r="C32" s="3" t="s">
        <v>5</v>
      </c>
      <c r="D32" s="3" t="s">
        <v>261</v>
      </c>
      <c r="E32" s="3"/>
      <c r="F32" s="3"/>
      <c r="G32" s="3"/>
      <c r="H32" s="3" t="s">
        <v>12</v>
      </c>
      <c r="I32" s="3"/>
      <c r="J32" s="10">
        <v>20</v>
      </c>
      <c r="K32" s="10"/>
      <c r="L32" s="10">
        <f t="shared" si="0"/>
        <v>0</v>
      </c>
      <c r="M32" s="10">
        <f t="shared" si="1"/>
        <v>0</v>
      </c>
      <c r="N32" s="10"/>
      <c r="O32" s="12">
        <f t="shared" si="2"/>
        <v>0</v>
      </c>
      <c r="P32" s="13"/>
    </row>
    <row r="33" spans="1:16" s="8" customFormat="1" x14ac:dyDescent="0.25">
      <c r="A33" s="3">
        <v>232</v>
      </c>
      <c r="B33" s="3"/>
      <c r="C33" s="3" t="s">
        <v>5</v>
      </c>
      <c r="D33" s="3" t="s">
        <v>262</v>
      </c>
      <c r="E33" s="3"/>
      <c r="F33" s="3"/>
      <c r="G33" s="3"/>
      <c r="H33" s="3" t="s">
        <v>12</v>
      </c>
      <c r="I33" s="3"/>
      <c r="J33" s="10">
        <v>30</v>
      </c>
      <c r="K33" s="10"/>
      <c r="L33" s="10">
        <f t="shared" si="0"/>
        <v>0</v>
      </c>
      <c r="M33" s="10">
        <f t="shared" si="1"/>
        <v>0</v>
      </c>
      <c r="N33" s="10"/>
      <c r="O33" s="12">
        <f t="shared" si="2"/>
        <v>0</v>
      </c>
      <c r="P33" s="13"/>
    </row>
    <row r="34" spans="1:16" s="8" customFormat="1" x14ac:dyDescent="0.25">
      <c r="A34" s="3">
        <v>233</v>
      </c>
      <c r="B34" s="3"/>
      <c r="C34" s="3" t="s">
        <v>5</v>
      </c>
      <c r="D34" s="3" t="s">
        <v>263</v>
      </c>
      <c r="E34" s="3"/>
      <c r="F34" s="3"/>
      <c r="G34" s="3"/>
      <c r="H34" s="3" t="s">
        <v>12</v>
      </c>
      <c r="I34" s="3"/>
      <c r="J34" s="10">
        <v>40</v>
      </c>
      <c r="K34" s="10"/>
      <c r="L34" s="10">
        <f t="shared" si="0"/>
        <v>0</v>
      </c>
      <c r="M34" s="10">
        <f t="shared" si="1"/>
        <v>0</v>
      </c>
      <c r="N34" s="10"/>
      <c r="O34" s="12">
        <f t="shared" si="2"/>
        <v>0</v>
      </c>
      <c r="P34" s="13"/>
    </row>
    <row r="35" spans="1:16" s="8" customFormat="1" x14ac:dyDescent="0.25">
      <c r="A35" s="3">
        <v>234</v>
      </c>
      <c r="B35" s="3"/>
      <c r="C35" s="3" t="s">
        <v>68</v>
      </c>
      <c r="D35" s="3" t="s">
        <v>264</v>
      </c>
      <c r="E35" s="3"/>
      <c r="F35" s="3"/>
      <c r="G35" s="3"/>
      <c r="H35" s="3" t="s">
        <v>12</v>
      </c>
      <c r="I35" s="3"/>
      <c r="J35" s="10">
        <v>300</v>
      </c>
      <c r="K35" s="10"/>
      <c r="L35" s="10">
        <f t="shared" si="0"/>
        <v>0</v>
      </c>
      <c r="M35" s="10">
        <f t="shared" si="1"/>
        <v>0</v>
      </c>
      <c r="N35" s="10"/>
      <c r="O35" s="12">
        <f t="shared" si="2"/>
        <v>0</v>
      </c>
      <c r="P35" s="13"/>
    </row>
    <row r="36" spans="1:16" s="8" customFormat="1" x14ac:dyDescent="0.25">
      <c r="A36" s="3">
        <v>235</v>
      </c>
      <c r="B36" s="3"/>
      <c r="C36" s="3" t="s">
        <v>5</v>
      </c>
      <c r="D36" s="3" t="s">
        <v>265</v>
      </c>
      <c r="E36" s="3"/>
      <c r="F36" s="3"/>
      <c r="G36" s="3"/>
      <c r="H36" s="3" t="s">
        <v>12</v>
      </c>
      <c r="I36" s="3"/>
      <c r="J36" s="10">
        <v>15</v>
      </c>
      <c r="K36" s="10"/>
      <c r="L36" s="10">
        <f t="shared" ref="L36:L67" si="3">K36*((100+N36)/100)</f>
        <v>0</v>
      </c>
      <c r="M36" s="10">
        <f t="shared" ref="M36:M56" si="4">J36*K36</f>
        <v>0</v>
      </c>
      <c r="N36" s="10"/>
      <c r="O36" s="12">
        <f t="shared" ref="O36:O56" si="5">J36*L36</f>
        <v>0</v>
      </c>
      <c r="P36" s="13"/>
    </row>
    <row r="37" spans="1:16" s="8" customFormat="1" x14ac:dyDescent="0.25">
      <c r="A37" s="3">
        <v>236</v>
      </c>
      <c r="B37" s="3"/>
      <c r="C37" s="3" t="s">
        <v>5</v>
      </c>
      <c r="D37" s="3" t="s">
        <v>266</v>
      </c>
      <c r="E37" s="3"/>
      <c r="F37" s="3"/>
      <c r="G37" s="3"/>
      <c r="H37" s="3" t="s">
        <v>12</v>
      </c>
      <c r="I37" s="3"/>
      <c r="J37" s="10">
        <v>10</v>
      </c>
      <c r="K37" s="10"/>
      <c r="L37" s="10">
        <f t="shared" si="3"/>
        <v>0</v>
      </c>
      <c r="M37" s="10">
        <f t="shared" si="4"/>
        <v>0</v>
      </c>
      <c r="N37" s="10"/>
      <c r="O37" s="12">
        <f t="shared" si="5"/>
        <v>0</v>
      </c>
      <c r="P37" s="13"/>
    </row>
    <row r="38" spans="1:16" s="8" customFormat="1" x14ac:dyDescent="0.25">
      <c r="A38" s="3">
        <v>237</v>
      </c>
      <c r="B38" s="3"/>
      <c r="C38" s="3" t="s">
        <v>68</v>
      </c>
      <c r="D38" s="3" t="s">
        <v>267</v>
      </c>
      <c r="E38" s="3"/>
      <c r="F38" s="3"/>
      <c r="G38" s="3"/>
      <c r="H38" s="3" t="s">
        <v>12</v>
      </c>
      <c r="I38" s="3"/>
      <c r="J38" s="10">
        <v>130</v>
      </c>
      <c r="K38" s="10"/>
      <c r="L38" s="10">
        <f t="shared" si="3"/>
        <v>0</v>
      </c>
      <c r="M38" s="10">
        <f t="shared" si="4"/>
        <v>0</v>
      </c>
      <c r="N38" s="10"/>
      <c r="O38" s="12">
        <f t="shared" si="5"/>
        <v>0</v>
      </c>
      <c r="P38" s="13"/>
    </row>
    <row r="39" spans="1:16" s="8" customFormat="1" x14ac:dyDescent="0.25">
      <c r="A39" s="3">
        <v>238</v>
      </c>
      <c r="B39" s="3"/>
      <c r="C39" s="3" t="s">
        <v>5</v>
      </c>
      <c r="D39" s="3" t="s">
        <v>268</v>
      </c>
      <c r="E39" s="3"/>
      <c r="F39" s="3"/>
      <c r="G39" s="3"/>
      <c r="H39" s="3" t="s">
        <v>12</v>
      </c>
      <c r="I39" s="3"/>
      <c r="J39" s="10">
        <v>40</v>
      </c>
      <c r="K39" s="10"/>
      <c r="L39" s="10">
        <f t="shared" si="3"/>
        <v>0</v>
      </c>
      <c r="M39" s="10">
        <f t="shared" si="4"/>
        <v>0</v>
      </c>
      <c r="N39" s="10"/>
      <c r="O39" s="12">
        <f t="shared" si="5"/>
        <v>0</v>
      </c>
      <c r="P39" s="13"/>
    </row>
    <row r="40" spans="1:16" s="8" customFormat="1" x14ac:dyDescent="0.25">
      <c r="A40" s="3">
        <v>239</v>
      </c>
      <c r="B40" s="3"/>
      <c r="C40" s="3" t="s">
        <v>5</v>
      </c>
      <c r="D40" s="3" t="s">
        <v>269</v>
      </c>
      <c r="E40" s="3"/>
      <c r="F40" s="3"/>
      <c r="G40" s="3"/>
      <c r="H40" s="3" t="s">
        <v>12</v>
      </c>
      <c r="I40" s="3"/>
      <c r="J40" s="10">
        <v>30</v>
      </c>
      <c r="K40" s="10"/>
      <c r="L40" s="10">
        <f t="shared" si="3"/>
        <v>0</v>
      </c>
      <c r="M40" s="10">
        <f t="shared" si="4"/>
        <v>0</v>
      </c>
      <c r="N40" s="10"/>
      <c r="O40" s="12">
        <f t="shared" si="5"/>
        <v>0</v>
      </c>
      <c r="P40" s="13"/>
    </row>
    <row r="41" spans="1:16" s="8" customFormat="1" x14ac:dyDescent="0.25">
      <c r="A41" s="3">
        <v>240</v>
      </c>
      <c r="B41" s="3"/>
      <c r="C41" s="3" t="s">
        <v>5</v>
      </c>
      <c r="D41" s="3" t="s">
        <v>270</v>
      </c>
      <c r="E41" s="3"/>
      <c r="F41" s="3"/>
      <c r="G41" s="3"/>
      <c r="H41" s="3" t="s">
        <v>12</v>
      </c>
      <c r="I41" s="3"/>
      <c r="J41" s="10">
        <v>50</v>
      </c>
      <c r="K41" s="10"/>
      <c r="L41" s="10">
        <f t="shared" si="3"/>
        <v>0</v>
      </c>
      <c r="M41" s="10">
        <f t="shared" si="4"/>
        <v>0</v>
      </c>
      <c r="N41" s="10"/>
      <c r="O41" s="12">
        <f t="shared" si="5"/>
        <v>0</v>
      </c>
      <c r="P41" s="13"/>
    </row>
    <row r="42" spans="1:16" s="8" customFormat="1" x14ac:dyDescent="0.25">
      <c r="A42" s="3">
        <v>241</v>
      </c>
      <c r="B42" s="3"/>
      <c r="C42" s="3" t="s">
        <v>5</v>
      </c>
      <c r="D42" s="3" t="s">
        <v>271</v>
      </c>
      <c r="E42" s="3"/>
      <c r="F42" s="3"/>
      <c r="G42" s="3"/>
      <c r="H42" s="3" t="s">
        <v>12</v>
      </c>
      <c r="I42" s="3"/>
      <c r="J42" s="10">
        <v>10</v>
      </c>
      <c r="K42" s="10"/>
      <c r="L42" s="10">
        <f t="shared" si="3"/>
        <v>0</v>
      </c>
      <c r="M42" s="10">
        <f t="shared" si="4"/>
        <v>0</v>
      </c>
      <c r="N42" s="10"/>
      <c r="O42" s="12">
        <f t="shared" si="5"/>
        <v>0</v>
      </c>
      <c r="P42" s="13"/>
    </row>
    <row r="43" spans="1:16" s="8" customFormat="1" x14ac:dyDescent="0.25">
      <c r="A43" s="3">
        <v>242</v>
      </c>
      <c r="B43" s="3"/>
      <c r="C43" s="3" t="s">
        <v>5</v>
      </c>
      <c r="D43" s="3" t="s">
        <v>272</v>
      </c>
      <c r="E43" s="3"/>
      <c r="F43" s="3"/>
      <c r="G43" s="3"/>
      <c r="H43" s="3" t="s">
        <v>12</v>
      </c>
      <c r="I43" s="3"/>
      <c r="J43" s="10">
        <v>40</v>
      </c>
      <c r="K43" s="10"/>
      <c r="L43" s="10">
        <f t="shared" si="3"/>
        <v>0</v>
      </c>
      <c r="M43" s="10">
        <f t="shared" si="4"/>
        <v>0</v>
      </c>
      <c r="N43" s="10"/>
      <c r="O43" s="12">
        <f t="shared" si="5"/>
        <v>0</v>
      </c>
      <c r="P43" s="13"/>
    </row>
    <row r="44" spans="1:16" s="8" customFormat="1" x14ac:dyDescent="0.25">
      <c r="A44" s="3">
        <v>243</v>
      </c>
      <c r="B44" s="3"/>
      <c r="C44" s="3" t="s">
        <v>5</v>
      </c>
      <c r="D44" s="3" t="s">
        <v>273</v>
      </c>
      <c r="E44" s="3"/>
      <c r="F44" s="3"/>
      <c r="G44" s="3"/>
      <c r="H44" s="3" t="s">
        <v>12</v>
      </c>
      <c r="I44" s="3"/>
      <c r="J44" s="10">
        <v>30</v>
      </c>
      <c r="K44" s="10"/>
      <c r="L44" s="10">
        <f t="shared" si="3"/>
        <v>0</v>
      </c>
      <c r="M44" s="10">
        <f t="shared" si="4"/>
        <v>0</v>
      </c>
      <c r="N44" s="10"/>
      <c r="O44" s="12">
        <f t="shared" si="5"/>
        <v>0</v>
      </c>
      <c r="P44" s="13"/>
    </row>
    <row r="45" spans="1:16" s="8" customFormat="1" x14ac:dyDescent="0.25">
      <c r="A45" s="3">
        <v>244</v>
      </c>
      <c r="B45" s="3"/>
      <c r="C45" s="3" t="s">
        <v>5</v>
      </c>
      <c r="D45" s="3" t="s">
        <v>274</v>
      </c>
      <c r="E45" s="3"/>
      <c r="F45" s="3"/>
      <c r="G45" s="3"/>
      <c r="H45" s="3" t="s">
        <v>12</v>
      </c>
      <c r="I45" s="3"/>
      <c r="J45" s="10">
        <v>180</v>
      </c>
      <c r="K45" s="10"/>
      <c r="L45" s="10">
        <f t="shared" si="3"/>
        <v>0</v>
      </c>
      <c r="M45" s="10">
        <f t="shared" si="4"/>
        <v>0</v>
      </c>
      <c r="N45" s="10"/>
      <c r="O45" s="12">
        <f t="shared" si="5"/>
        <v>0</v>
      </c>
      <c r="P45" s="13"/>
    </row>
    <row r="46" spans="1:16" s="8" customFormat="1" x14ac:dyDescent="0.25">
      <c r="A46" s="3">
        <v>245</v>
      </c>
      <c r="B46" s="3"/>
      <c r="C46" s="3" t="s">
        <v>5</v>
      </c>
      <c r="D46" s="3" t="s">
        <v>275</v>
      </c>
      <c r="E46" s="3"/>
      <c r="F46" s="3"/>
      <c r="G46" s="3"/>
      <c r="H46" s="3" t="s">
        <v>12</v>
      </c>
      <c r="I46" s="3"/>
      <c r="J46" s="10">
        <v>20</v>
      </c>
      <c r="K46" s="10"/>
      <c r="L46" s="10">
        <f t="shared" si="3"/>
        <v>0</v>
      </c>
      <c r="M46" s="10">
        <f t="shared" si="4"/>
        <v>0</v>
      </c>
      <c r="N46" s="10"/>
      <c r="O46" s="12">
        <f t="shared" si="5"/>
        <v>0</v>
      </c>
      <c r="P46" s="13"/>
    </row>
    <row r="47" spans="1:16" s="8" customFormat="1" x14ac:dyDescent="0.25">
      <c r="A47" s="3">
        <v>246</v>
      </c>
      <c r="B47" s="3"/>
      <c r="C47" s="3" t="s">
        <v>5</v>
      </c>
      <c r="D47" s="3" t="s">
        <v>276</v>
      </c>
      <c r="E47" s="3"/>
      <c r="F47" s="3"/>
      <c r="G47" s="3"/>
      <c r="H47" s="3" t="s">
        <v>12</v>
      </c>
      <c r="I47" s="3"/>
      <c r="J47" s="10">
        <v>20</v>
      </c>
      <c r="K47" s="10"/>
      <c r="L47" s="10">
        <f t="shared" si="3"/>
        <v>0</v>
      </c>
      <c r="M47" s="10">
        <f t="shared" si="4"/>
        <v>0</v>
      </c>
      <c r="N47" s="10"/>
      <c r="O47" s="12">
        <f t="shared" si="5"/>
        <v>0</v>
      </c>
      <c r="P47" s="13"/>
    </row>
    <row r="48" spans="1:16" s="8" customFormat="1" x14ac:dyDescent="0.25">
      <c r="A48" s="3">
        <v>247</v>
      </c>
      <c r="B48" s="3"/>
      <c r="C48" s="3" t="s">
        <v>5</v>
      </c>
      <c r="D48" s="3" t="s">
        <v>277</v>
      </c>
      <c r="E48" s="3"/>
      <c r="F48" s="3"/>
      <c r="G48" s="3"/>
      <c r="H48" s="3" t="s">
        <v>12</v>
      </c>
      <c r="I48" s="3"/>
      <c r="J48" s="10">
        <v>10</v>
      </c>
      <c r="K48" s="10"/>
      <c r="L48" s="10">
        <f t="shared" si="3"/>
        <v>0</v>
      </c>
      <c r="M48" s="10">
        <f t="shared" si="4"/>
        <v>0</v>
      </c>
      <c r="N48" s="10"/>
      <c r="O48" s="12">
        <f t="shared" si="5"/>
        <v>0</v>
      </c>
      <c r="P48" s="13"/>
    </row>
    <row r="49" spans="1:16" s="8" customFormat="1" x14ac:dyDescent="0.25">
      <c r="A49" s="3">
        <v>248</v>
      </c>
      <c r="B49" s="3"/>
      <c r="C49" s="3" t="s">
        <v>5</v>
      </c>
      <c r="D49" s="3" t="s">
        <v>278</v>
      </c>
      <c r="E49" s="3"/>
      <c r="F49" s="3"/>
      <c r="G49" s="3"/>
      <c r="H49" s="3" t="s">
        <v>12</v>
      </c>
      <c r="I49" s="3"/>
      <c r="J49" s="10">
        <v>40</v>
      </c>
      <c r="K49" s="10"/>
      <c r="L49" s="10">
        <f t="shared" si="3"/>
        <v>0</v>
      </c>
      <c r="M49" s="10">
        <f t="shared" si="4"/>
        <v>0</v>
      </c>
      <c r="N49" s="10"/>
      <c r="O49" s="12">
        <f t="shared" si="5"/>
        <v>0</v>
      </c>
      <c r="P49" s="13"/>
    </row>
    <row r="50" spans="1:16" s="8" customFormat="1" x14ac:dyDescent="0.25">
      <c r="A50" s="3">
        <v>249</v>
      </c>
      <c r="B50" s="3"/>
      <c r="C50" s="3" t="s">
        <v>5</v>
      </c>
      <c r="D50" s="3" t="s">
        <v>279</v>
      </c>
      <c r="E50" s="3"/>
      <c r="F50" s="3"/>
      <c r="G50" s="3"/>
      <c r="H50" s="3" t="s">
        <v>12</v>
      </c>
      <c r="I50" s="3"/>
      <c r="J50" s="10">
        <v>10</v>
      </c>
      <c r="K50" s="10"/>
      <c r="L50" s="10">
        <f t="shared" si="3"/>
        <v>0</v>
      </c>
      <c r="M50" s="10">
        <f t="shared" si="4"/>
        <v>0</v>
      </c>
      <c r="N50" s="10"/>
      <c r="O50" s="12">
        <f t="shared" si="5"/>
        <v>0</v>
      </c>
      <c r="P50" s="13"/>
    </row>
    <row r="51" spans="1:16" s="8" customFormat="1" x14ac:dyDescent="0.25">
      <c r="A51" s="3">
        <v>250</v>
      </c>
      <c r="B51" s="3"/>
      <c r="C51" s="3" t="s">
        <v>5</v>
      </c>
      <c r="D51" s="3" t="s">
        <v>280</v>
      </c>
      <c r="E51" s="3"/>
      <c r="F51" s="3"/>
      <c r="G51" s="3"/>
      <c r="H51" s="3" t="s">
        <v>12</v>
      </c>
      <c r="I51" s="3"/>
      <c r="J51" s="10">
        <v>25</v>
      </c>
      <c r="K51" s="10"/>
      <c r="L51" s="10">
        <f t="shared" si="3"/>
        <v>0</v>
      </c>
      <c r="M51" s="10">
        <f t="shared" si="4"/>
        <v>0</v>
      </c>
      <c r="N51" s="10"/>
      <c r="O51" s="12">
        <f t="shared" si="5"/>
        <v>0</v>
      </c>
      <c r="P51" s="13"/>
    </row>
    <row r="52" spans="1:16" s="8" customFormat="1" x14ac:dyDescent="0.25">
      <c r="A52" s="3">
        <v>251</v>
      </c>
      <c r="B52" s="3"/>
      <c r="C52" s="3" t="s">
        <v>5</v>
      </c>
      <c r="D52" s="3" t="s">
        <v>281</v>
      </c>
      <c r="E52" s="3"/>
      <c r="F52" s="3"/>
      <c r="G52" s="3"/>
      <c r="H52" s="3" t="s">
        <v>12</v>
      </c>
      <c r="I52" s="3"/>
      <c r="J52" s="10">
        <v>25</v>
      </c>
      <c r="K52" s="10"/>
      <c r="L52" s="10">
        <f t="shared" si="3"/>
        <v>0</v>
      </c>
      <c r="M52" s="10">
        <f t="shared" si="4"/>
        <v>0</v>
      </c>
      <c r="N52" s="10"/>
      <c r="O52" s="12">
        <f t="shared" si="5"/>
        <v>0</v>
      </c>
      <c r="P52" s="13"/>
    </row>
    <row r="53" spans="1:16" s="8" customFormat="1" x14ac:dyDescent="0.25">
      <c r="A53" s="3">
        <v>252</v>
      </c>
      <c r="B53" s="3"/>
      <c r="C53" s="3" t="s">
        <v>5</v>
      </c>
      <c r="D53" s="3" t="s">
        <v>282</v>
      </c>
      <c r="E53" s="3"/>
      <c r="F53" s="3"/>
      <c r="G53" s="3"/>
      <c r="H53" s="3" t="s">
        <v>12</v>
      </c>
      <c r="I53" s="3"/>
      <c r="J53" s="10">
        <v>80</v>
      </c>
      <c r="K53" s="10"/>
      <c r="L53" s="10">
        <f t="shared" si="3"/>
        <v>0</v>
      </c>
      <c r="M53" s="10">
        <f t="shared" si="4"/>
        <v>0</v>
      </c>
      <c r="N53" s="10"/>
      <c r="O53" s="12">
        <f t="shared" si="5"/>
        <v>0</v>
      </c>
      <c r="P53" s="13"/>
    </row>
    <row r="54" spans="1:16" s="8" customFormat="1" x14ac:dyDescent="0.25">
      <c r="A54" s="3">
        <v>253</v>
      </c>
      <c r="B54" s="3"/>
      <c r="C54" s="3" t="s">
        <v>27</v>
      </c>
      <c r="D54" s="3" t="s">
        <v>283</v>
      </c>
      <c r="E54" s="3"/>
      <c r="F54" s="3"/>
      <c r="G54" s="3"/>
      <c r="H54" s="3" t="s">
        <v>12</v>
      </c>
      <c r="I54" s="3"/>
      <c r="J54" s="10">
        <v>10</v>
      </c>
      <c r="K54" s="10"/>
      <c r="L54" s="10">
        <f t="shared" si="3"/>
        <v>0</v>
      </c>
      <c r="M54" s="10">
        <f t="shared" si="4"/>
        <v>0</v>
      </c>
      <c r="N54" s="10"/>
      <c r="O54" s="12">
        <f t="shared" si="5"/>
        <v>0</v>
      </c>
      <c r="P54" s="13"/>
    </row>
    <row r="55" spans="1:16" s="8" customFormat="1" x14ac:dyDescent="0.25">
      <c r="A55" s="3">
        <v>254</v>
      </c>
      <c r="B55" s="3"/>
      <c r="C55" s="3" t="s">
        <v>27</v>
      </c>
      <c r="D55" s="3" t="s">
        <v>284</v>
      </c>
      <c r="E55" s="3"/>
      <c r="F55" s="3"/>
      <c r="G55" s="3"/>
      <c r="H55" s="3" t="s">
        <v>12</v>
      </c>
      <c r="I55" s="3"/>
      <c r="J55" s="10">
        <v>50</v>
      </c>
      <c r="K55" s="10"/>
      <c r="L55" s="10">
        <f t="shared" si="3"/>
        <v>0</v>
      </c>
      <c r="M55" s="10">
        <f t="shared" si="4"/>
        <v>0</v>
      </c>
      <c r="N55" s="10"/>
      <c r="O55" s="12">
        <f t="shared" si="5"/>
        <v>0</v>
      </c>
      <c r="P55" s="13"/>
    </row>
    <row r="56" spans="1:16" s="8" customFormat="1" x14ac:dyDescent="0.25">
      <c r="A56" s="3">
        <v>255</v>
      </c>
      <c r="B56" s="3"/>
      <c r="C56" s="3" t="s">
        <v>68</v>
      </c>
      <c r="D56" s="3" t="s">
        <v>285</v>
      </c>
      <c r="E56" s="3"/>
      <c r="F56" s="3"/>
      <c r="G56" s="3"/>
      <c r="H56" s="3" t="s">
        <v>12</v>
      </c>
      <c r="I56" s="3"/>
      <c r="J56" s="10">
        <v>200</v>
      </c>
      <c r="K56" s="10"/>
      <c r="L56" s="10">
        <f t="shared" si="3"/>
        <v>0</v>
      </c>
      <c r="M56" s="10">
        <f t="shared" si="4"/>
        <v>0</v>
      </c>
      <c r="N56" s="10"/>
      <c r="O56" s="12">
        <f t="shared" si="5"/>
        <v>0</v>
      </c>
      <c r="P56" s="13"/>
    </row>
    <row r="57" spans="1:16" s="8" customFormat="1" x14ac:dyDescent="0.25">
      <c r="I57" s="8" t="s">
        <v>9</v>
      </c>
      <c r="J57" s="10"/>
      <c r="K57" s="10"/>
      <c r="L57" s="10"/>
      <c r="M57" s="10">
        <f>SUM(M4:M56)</f>
        <v>0</v>
      </c>
      <c r="N57" s="10"/>
      <c r="O57" s="10">
        <f>SUM(O4:O56)</f>
        <v>0</v>
      </c>
      <c r="P57" s="1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286</v>
      </c>
    </row>
    <row r="2" spans="1:16" s="8" customFormat="1" ht="60" x14ac:dyDescent="0.25">
      <c r="A2" s="5" t="s">
        <v>1</v>
      </c>
      <c r="B2" s="5" t="s">
        <v>295</v>
      </c>
      <c r="C2" s="5" t="s">
        <v>296</v>
      </c>
      <c r="D2" s="5" t="s">
        <v>297</v>
      </c>
      <c r="E2" s="5" t="s">
        <v>298</v>
      </c>
      <c r="F2" s="5" t="s">
        <v>2</v>
      </c>
      <c r="G2" s="5" t="s">
        <v>3</v>
      </c>
      <c r="H2" s="5" t="s">
        <v>299</v>
      </c>
      <c r="I2" s="5" t="s">
        <v>300</v>
      </c>
      <c r="J2" s="5" t="s">
        <v>301</v>
      </c>
      <c r="K2" s="5" t="s">
        <v>302</v>
      </c>
      <c r="L2" s="5" t="s">
        <v>303</v>
      </c>
      <c r="M2" s="5" t="s">
        <v>304</v>
      </c>
      <c r="N2" s="5" t="s">
        <v>4</v>
      </c>
      <c r="O2" s="6" t="s">
        <v>305</v>
      </c>
      <c r="P2" s="7" t="s">
        <v>306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x14ac:dyDescent="0.25">
      <c r="A4" s="3">
        <v>256</v>
      </c>
      <c r="B4" s="3"/>
      <c r="C4" s="3" t="s">
        <v>5</v>
      </c>
      <c r="D4" s="3" t="s">
        <v>287</v>
      </c>
      <c r="E4" s="3"/>
      <c r="F4" s="3"/>
      <c r="G4" s="3"/>
      <c r="H4" s="3" t="s">
        <v>7</v>
      </c>
      <c r="I4" s="3"/>
      <c r="J4" s="10">
        <v>120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s="8" customFormat="1" x14ac:dyDescent="0.25">
      <c r="A5" s="3">
        <v>257</v>
      </c>
      <c r="B5" s="3"/>
      <c r="C5" s="3" t="s">
        <v>5</v>
      </c>
      <c r="D5" s="3" t="s">
        <v>288</v>
      </c>
      <c r="E5" s="3"/>
      <c r="F5" s="3"/>
      <c r="G5" s="3"/>
      <c r="H5" s="3" t="s">
        <v>7</v>
      </c>
      <c r="I5" s="3"/>
      <c r="J5" s="10">
        <v>200</v>
      </c>
      <c r="K5" s="10"/>
      <c r="L5" s="10">
        <f>K5*((100+N5)/100)</f>
        <v>0</v>
      </c>
      <c r="M5" s="10">
        <f>J5*K5</f>
        <v>0</v>
      </c>
      <c r="N5" s="10"/>
      <c r="O5" s="12">
        <f>J5*L5</f>
        <v>0</v>
      </c>
      <c r="P5" s="13"/>
    </row>
    <row r="6" spans="1:16" s="8" customFormat="1" x14ac:dyDescent="0.25">
      <c r="I6" s="8" t="s">
        <v>9</v>
      </c>
      <c r="J6" s="10"/>
      <c r="K6" s="10"/>
      <c r="L6" s="10"/>
      <c r="M6" s="10">
        <f>SUM(M4:M5)</f>
        <v>0</v>
      </c>
      <c r="N6" s="10"/>
      <c r="O6" s="10">
        <f>SUM(O4:O5)</f>
        <v>0</v>
      </c>
      <c r="P6" s="1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9"/>
  <sheetViews>
    <sheetView tabSelected="1" workbookViewId="0">
      <selection activeCell="P3" sqref="P3:P8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289</v>
      </c>
    </row>
    <row r="2" spans="1:16" s="8" customFormat="1" ht="60" x14ac:dyDescent="0.25">
      <c r="A2" s="5" t="s">
        <v>1</v>
      </c>
      <c r="B2" s="5" t="s">
        <v>295</v>
      </c>
      <c r="C2" s="5" t="s">
        <v>296</v>
      </c>
      <c r="D2" s="5" t="s">
        <v>297</v>
      </c>
      <c r="E2" s="5" t="s">
        <v>298</v>
      </c>
      <c r="F2" s="5" t="s">
        <v>2</v>
      </c>
      <c r="G2" s="5" t="s">
        <v>3</v>
      </c>
      <c r="H2" s="5" t="s">
        <v>299</v>
      </c>
      <c r="I2" s="5" t="s">
        <v>300</v>
      </c>
      <c r="J2" s="5" t="s">
        <v>301</v>
      </c>
      <c r="K2" s="5" t="s">
        <v>302</v>
      </c>
      <c r="L2" s="5" t="s">
        <v>303</v>
      </c>
      <c r="M2" s="5" t="s">
        <v>304</v>
      </c>
      <c r="N2" s="5" t="s">
        <v>4</v>
      </c>
      <c r="O2" s="6" t="s">
        <v>305</v>
      </c>
      <c r="P2" s="7" t="s">
        <v>306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x14ac:dyDescent="0.25">
      <c r="A4" s="3">
        <v>258</v>
      </c>
      <c r="B4" s="3"/>
      <c r="C4" s="3" t="s">
        <v>5</v>
      </c>
      <c r="D4" s="3" t="s">
        <v>290</v>
      </c>
      <c r="E4" s="3"/>
      <c r="F4" s="3"/>
      <c r="G4" s="3"/>
      <c r="H4" s="3" t="s">
        <v>12</v>
      </c>
      <c r="I4" s="3"/>
      <c r="J4" s="10">
        <v>500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s="8" customFormat="1" x14ac:dyDescent="0.25">
      <c r="A5" s="3">
        <v>259</v>
      </c>
      <c r="B5" s="3"/>
      <c r="C5" s="3" t="s">
        <v>5</v>
      </c>
      <c r="D5" s="3" t="s">
        <v>291</v>
      </c>
      <c r="E5" s="3"/>
      <c r="F5" s="3"/>
      <c r="G5" s="3"/>
      <c r="H5" s="3" t="s">
        <v>12</v>
      </c>
      <c r="I5" s="3"/>
      <c r="J5" s="10">
        <v>100</v>
      </c>
      <c r="K5" s="10"/>
      <c r="L5" s="10">
        <f>K5*((100+N5)/100)</f>
        <v>0</v>
      </c>
      <c r="M5" s="10">
        <f>J5*K5</f>
        <v>0</v>
      </c>
      <c r="N5" s="10"/>
      <c r="O5" s="12">
        <f>J5*L5</f>
        <v>0</v>
      </c>
      <c r="P5" s="13"/>
    </row>
    <row r="6" spans="1:16" s="8" customFormat="1" x14ac:dyDescent="0.25">
      <c r="A6" s="3">
        <v>260</v>
      </c>
      <c r="B6" s="3"/>
      <c r="C6" s="3" t="s">
        <v>5</v>
      </c>
      <c r="D6" s="3" t="s">
        <v>292</v>
      </c>
      <c r="E6" s="3"/>
      <c r="F6" s="3"/>
      <c r="G6" s="3"/>
      <c r="H6" s="3" t="s">
        <v>12</v>
      </c>
      <c r="I6" s="3"/>
      <c r="J6" s="10">
        <v>100</v>
      </c>
      <c r="K6" s="10"/>
      <c r="L6" s="10">
        <f>K6*((100+N6)/100)</f>
        <v>0</v>
      </c>
      <c r="M6" s="10">
        <f>J6*K6</f>
        <v>0</v>
      </c>
      <c r="N6" s="10"/>
      <c r="O6" s="12">
        <f>J6*L6</f>
        <v>0</v>
      </c>
      <c r="P6" s="13"/>
    </row>
    <row r="7" spans="1:16" s="8" customFormat="1" x14ac:dyDescent="0.25">
      <c r="A7" s="3">
        <v>261</v>
      </c>
      <c r="B7" s="3"/>
      <c r="C7" s="3" t="s">
        <v>5</v>
      </c>
      <c r="D7" s="3" t="s">
        <v>293</v>
      </c>
      <c r="E7" s="3"/>
      <c r="F7" s="3"/>
      <c r="G7" s="3"/>
      <c r="H7" s="3" t="s">
        <v>12</v>
      </c>
      <c r="I7" s="3"/>
      <c r="J7" s="10">
        <v>2000</v>
      </c>
      <c r="K7" s="10"/>
      <c r="L7" s="10">
        <f>K7*((100+N7)/100)</f>
        <v>0</v>
      </c>
      <c r="M7" s="10">
        <f>J7*K7</f>
        <v>0</v>
      </c>
      <c r="N7" s="10"/>
      <c r="O7" s="12">
        <f>J7*L7</f>
        <v>0</v>
      </c>
      <c r="P7" s="13"/>
    </row>
    <row r="8" spans="1:16" s="8" customFormat="1" x14ac:dyDescent="0.25">
      <c r="A8" s="3">
        <v>262</v>
      </c>
      <c r="B8" s="3"/>
      <c r="C8" s="3" t="s">
        <v>5</v>
      </c>
      <c r="D8" s="3" t="s">
        <v>294</v>
      </c>
      <c r="E8" s="3"/>
      <c r="F8" s="3"/>
      <c r="G8" s="3"/>
      <c r="H8" s="3" t="s">
        <v>12</v>
      </c>
      <c r="I8" s="3"/>
      <c r="J8" s="10">
        <v>800</v>
      </c>
      <c r="K8" s="10"/>
      <c r="L8" s="10">
        <f>K8*((100+N8)/100)</f>
        <v>0</v>
      </c>
      <c r="M8" s="10">
        <f>J8*K8</f>
        <v>0</v>
      </c>
      <c r="N8" s="10"/>
      <c r="O8" s="12">
        <f>J8*L8</f>
        <v>0</v>
      </c>
      <c r="P8" s="13"/>
    </row>
    <row r="9" spans="1:16" x14ac:dyDescent="0.25">
      <c r="I9" t="s">
        <v>9</v>
      </c>
      <c r="J9" s="2"/>
      <c r="K9" s="2"/>
      <c r="L9" s="2"/>
      <c r="M9" s="2">
        <f>SUM(M4:M8)</f>
        <v>0</v>
      </c>
      <c r="N9" s="2"/>
      <c r="O9" s="2">
        <f>SUM(O4:O8)</f>
        <v>0</v>
      </c>
      <c r="P9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2"/>
  <sheetViews>
    <sheetView workbookViewId="0">
      <selection activeCell="P3" sqref="P3:P11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10</v>
      </c>
    </row>
    <row r="2" spans="1:16" s="8" customFormat="1" ht="60" x14ac:dyDescent="0.25">
      <c r="A2" s="5" t="s">
        <v>1</v>
      </c>
      <c r="B2" s="5" t="s">
        <v>295</v>
      </c>
      <c r="C2" s="5" t="s">
        <v>296</v>
      </c>
      <c r="D2" s="5" t="s">
        <v>297</v>
      </c>
      <c r="E2" s="5" t="s">
        <v>298</v>
      </c>
      <c r="F2" s="5" t="s">
        <v>2</v>
      </c>
      <c r="G2" s="5" t="s">
        <v>3</v>
      </c>
      <c r="H2" s="5" t="s">
        <v>299</v>
      </c>
      <c r="I2" s="5" t="s">
        <v>300</v>
      </c>
      <c r="J2" s="5" t="s">
        <v>301</v>
      </c>
      <c r="K2" s="5" t="s">
        <v>302</v>
      </c>
      <c r="L2" s="5" t="s">
        <v>303</v>
      </c>
      <c r="M2" s="5" t="s">
        <v>304</v>
      </c>
      <c r="N2" s="5" t="s">
        <v>4</v>
      </c>
      <c r="O2" s="6" t="s">
        <v>305</v>
      </c>
      <c r="P2" s="7" t="s">
        <v>306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60" x14ac:dyDescent="0.25">
      <c r="A4" s="3">
        <v>3</v>
      </c>
      <c r="B4" s="3"/>
      <c r="C4" s="3" t="s">
        <v>5</v>
      </c>
      <c r="D4" s="3" t="s">
        <v>11</v>
      </c>
      <c r="E4" s="3"/>
      <c r="F4" s="3"/>
      <c r="G4" s="3"/>
      <c r="H4" s="3" t="s">
        <v>12</v>
      </c>
      <c r="I4" s="3"/>
      <c r="J4" s="10">
        <v>220</v>
      </c>
      <c r="K4" s="10"/>
      <c r="L4" s="10">
        <f t="shared" ref="L4:L11" si="0">K4*((100+N4)/100)</f>
        <v>0</v>
      </c>
      <c r="M4" s="10">
        <f t="shared" ref="M4:M11" si="1">J4*K4</f>
        <v>0</v>
      </c>
      <c r="N4" s="10"/>
      <c r="O4" s="12">
        <f t="shared" ref="O4:O11" si="2">J4*L4</f>
        <v>0</v>
      </c>
      <c r="P4" s="13"/>
    </row>
    <row r="5" spans="1:16" s="8" customFormat="1" ht="60" x14ac:dyDescent="0.25">
      <c r="A5" s="3">
        <v>4</v>
      </c>
      <c r="B5" s="3"/>
      <c r="C5" s="3" t="s">
        <v>5</v>
      </c>
      <c r="D5" s="3" t="s">
        <v>13</v>
      </c>
      <c r="E5" s="3"/>
      <c r="F5" s="3"/>
      <c r="G5" s="3"/>
      <c r="H5" s="3" t="s">
        <v>12</v>
      </c>
      <c r="I5" s="3"/>
      <c r="J5" s="10">
        <v>220</v>
      </c>
      <c r="K5" s="10"/>
      <c r="L5" s="10">
        <f t="shared" si="0"/>
        <v>0</v>
      </c>
      <c r="M5" s="10">
        <f t="shared" si="1"/>
        <v>0</v>
      </c>
      <c r="N5" s="10"/>
      <c r="O5" s="12">
        <f t="shared" si="2"/>
        <v>0</v>
      </c>
      <c r="P5" s="13"/>
    </row>
    <row r="6" spans="1:16" s="8" customFormat="1" ht="60" x14ac:dyDescent="0.25">
      <c r="A6" s="3">
        <v>5</v>
      </c>
      <c r="B6" s="3"/>
      <c r="C6" s="3" t="s">
        <v>5</v>
      </c>
      <c r="D6" s="3" t="s">
        <v>14</v>
      </c>
      <c r="E6" s="3"/>
      <c r="F6" s="3"/>
      <c r="G6" s="3"/>
      <c r="H6" s="3" t="s">
        <v>12</v>
      </c>
      <c r="I6" s="3"/>
      <c r="J6" s="10">
        <v>10</v>
      </c>
      <c r="K6" s="10"/>
      <c r="L6" s="10">
        <f t="shared" si="0"/>
        <v>0</v>
      </c>
      <c r="M6" s="10">
        <f t="shared" si="1"/>
        <v>0</v>
      </c>
      <c r="N6" s="10"/>
      <c r="O6" s="12">
        <f t="shared" si="2"/>
        <v>0</v>
      </c>
      <c r="P6" s="13"/>
    </row>
    <row r="7" spans="1:16" s="8" customFormat="1" x14ac:dyDescent="0.25">
      <c r="A7" s="3">
        <v>6</v>
      </c>
      <c r="B7" s="3"/>
      <c r="C7" s="3" t="s">
        <v>5</v>
      </c>
      <c r="D7" s="3" t="s">
        <v>15</v>
      </c>
      <c r="E7" s="3"/>
      <c r="F7" s="3"/>
      <c r="G7" s="3"/>
      <c r="H7" s="3" t="s">
        <v>12</v>
      </c>
      <c r="I7" s="3"/>
      <c r="J7" s="10">
        <v>20</v>
      </c>
      <c r="K7" s="10"/>
      <c r="L7" s="10">
        <f t="shared" si="0"/>
        <v>0</v>
      </c>
      <c r="M7" s="10">
        <f t="shared" si="1"/>
        <v>0</v>
      </c>
      <c r="N7" s="10"/>
      <c r="O7" s="12">
        <f t="shared" si="2"/>
        <v>0</v>
      </c>
      <c r="P7" s="13"/>
    </row>
    <row r="8" spans="1:16" s="8" customFormat="1" x14ac:dyDescent="0.25">
      <c r="A8" s="3">
        <v>7</v>
      </c>
      <c r="B8" s="3"/>
      <c r="C8" s="3" t="s">
        <v>5</v>
      </c>
      <c r="D8" s="3" t="s">
        <v>16</v>
      </c>
      <c r="E8" s="3"/>
      <c r="F8" s="3"/>
      <c r="G8" s="3"/>
      <c r="H8" s="3" t="s">
        <v>12</v>
      </c>
      <c r="I8" s="3"/>
      <c r="J8" s="10">
        <v>10</v>
      </c>
      <c r="K8" s="10"/>
      <c r="L8" s="10">
        <f t="shared" si="0"/>
        <v>0</v>
      </c>
      <c r="M8" s="10">
        <f t="shared" si="1"/>
        <v>0</v>
      </c>
      <c r="N8" s="10"/>
      <c r="O8" s="12">
        <f t="shared" si="2"/>
        <v>0</v>
      </c>
      <c r="P8" s="13"/>
    </row>
    <row r="9" spans="1:16" s="8" customFormat="1" x14ac:dyDescent="0.25">
      <c r="A9" s="3">
        <v>8</v>
      </c>
      <c r="B9" s="3"/>
      <c r="C9" s="3" t="s">
        <v>5</v>
      </c>
      <c r="D9" s="3" t="s">
        <v>17</v>
      </c>
      <c r="E9" s="3"/>
      <c r="F9" s="3"/>
      <c r="G9" s="3"/>
      <c r="H9" s="3" t="s">
        <v>12</v>
      </c>
      <c r="I9" s="3"/>
      <c r="J9" s="10">
        <v>10</v>
      </c>
      <c r="K9" s="10"/>
      <c r="L9" s="10">
        <f t="shared" si="0"/>
        <v>0</v>
      </c>
      <c r="M9" s="10">
        <f t="shared" si="1"/>
        <v>0</v>
      </c>
      <c r="N9" s="10"/>
      <c r="O9" s="12">
        <f t="shared" si="2"/>
        <v>0</v>
      </c>
      <c r="P9" s="13"/>
    </row>
    <row r="10" spans="1:16" s="8" customFormat="1" x14ac:dyDescent="0.25">
      <c r="A10" s="3">
        <v>9</v>
      </c>
      <c r="B10" s="3"/>
      <c r="C10" s="3" t="s">
        <v>5</v>
      </c>
      <c r="D10" s="3" t="s">
        <v>18</v>
      </c>
      <c r="E10" s="3"/>
      <c r="F10" s="3"/>
      <c r="G10" s="3"/>
      <c r="H10" s="3" t="s">
        <v>12</v>
      </c>
      <c r="I10" s="3"/>
      <c r="J10" s="10">
        <v>70</v>
      </c>
      <c r="K10" s="10"/>
      <c r="L10" s="10">
        <f t="shared" si="0"/>
        <v>0</v>
      </c>
      <c r="M10" s="10">
        <f t="shared" si="1"/>
        <v>0</v>
      </c>
      <c r="N10" s="10"/>
      <c r="O10" s="12">
        <f t="shared" si="2"/>
        <v>0</v>
      </c>
      <c r="P10" s="13"/>
    </row>
    <row r="11" spans="1:16" s="8" customFormat="1" x14ac:dyDescent="0.25">
      <c r="A11" s="3">
        <v>10</v>
      </c>
      <c r="B11" s="3"/>
      <c r="C11" s="3" t="s">
        <v>5</v>
      </c>
      <c r="D11" s="3" t="s">
        <v>19</v>
      </c>
      <c r="E11" s="3"/>
      <c r="F11" s="3"/>
      <c r="G11" s="3"/>
      <c r="H11" s="3" t="s">
        <v>12</v>
      </c>
      <c r="I11" s="3"/>
      <c r="J11" s="10">
        <v>10</v>
      </c>
      <c r="K11" s="10"/>
      <c r="L11" s="10">
        <f t="shared" si="0"/>
        <v>0</v>
      </c>
      <c r="M11" s="10">
        <f t="shared" si="1"/>
        <v>0</v>
      </c>
      <c r="N11" s="10"/>
      <c r="O11" s="12">
        <f t="shared" si="2"/>
        <v>0</v>
      </c>
      <c r="P11" s="13"/>
    </row>
    <row r="12" spans="1:16" s="8" customFormat="1" x14ac:dyDescent="0.25">
      <c r="I12" s="8" t="s">
        <v>9</v>
      </c>
      <c r="J12" s="10"/>
      <c r="K12" s="10"/>
      <c r="L12" s="10"/>
      <c r="M12" s="10">
        <f>SUM(M4:M11)</f>
        <v>0</v>
      </c>
      <c r="N12" s="10"/>
      <c r="O12" s="10">
        <f>SUM(O4:O11)</f>
        <v>0</v>
      </c>
      <c r="P12" s="1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20</v>
      </c>
    </row>
    <row r="2" spans="1:16" s="8" customFormat="1" ht="60" x14ac:dyDescent="0.25">
      <c r="A2" s="5" t="s">
        <v>1</v>
      </c>
      <c r="B2" s="5" t="s">
        <v>295</v>
      </c>
      <c r="C2" s="5" t="s">
        <v>296</v>
      </c>
      <c r="D2" s="5" t="s">
        <v>297</v>
      </c>
      <c r="E2" s="5" t="s">
        <v>298</v>
      </c>
      <c r="F2" s="5" t="s">
        <v>2</v>
      </c>
      <c r="G2" s="5" t="s">
        <v>3</v>
      </c>
      <c r="H2" s="5" t="s">
        <v>299</v>
      </c>
      <c r="I2" s="5" t="s">
        <v>300</v>
      </c>
      <c r="J2" s="5" t="s">
        <v>301</v>
      </c>
      <c r="K2" s="5" t="s">
        <v>302</v>
      </c>
      <c r="L2" s="5" t="s">
        <v>303</v>
      </c>
      <c r="M2" s="5" t="s">
        <v>304</v>
      </c>
      <c r="N2" s="5" t="s">
        <v>4</v>
      </c>
      <c r="O2" s="6" t="s">
        <v>305</v>
      </c>
      <c r="P2" s="7" t="s">
        <v>306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x14ac:dyDescent="0.25">
      <c r="A4" s="3">
        <v>11</v>
      </c>
      <c r="B4" s="3"/>
      <c r="C4" s="3" t="s">
        <v>5</v>
      </c>
      <c r="D4" s="3" t="s">
        <v>21</v>
      </c>
      <c r="E4" s="3"/>
      <c r="F4" s="3"/>
      <c r="G4" s="3"/>
      <c r="H4" s="3" t="s">
        <v>12</v>
      </c>
      <c r="I4" s="3"/>
      <c r="J4" s="10">
        <v>40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s="8" customFormat="1" x14ac:dyDescent="0.25">
      <c r="A5" s="3">
        <v>12</v>
      </c>
      <c r="B5" s="3"/>
      <c r="C5" s="3" t="s">
        <v>5</v>
      </c>
      <c r="D5" s="3" t="s">
        <v>22</v>
      </c>
      <c r="E5" s="3"/>
      <c r="F5" s="3"/>
      <c r="G5" s="3"/>
      <c r="H5" s="3" t="s">
        <v>12</v>
      </c>
      <c r="I5" s="3"/>
      <c r="J5" s="10">
        <v>5</v>
      </c>
      <c r="K5" s="10"/>
      <c r="L5" s="10">
        <f>K5*((100+N5)/100)</f>
        <v>0</v>
      </c>
      <c r="M5" s="10">
        <f>J5*K5</f>
        <v>0</v>
      </c>
      <c r="N5" s="10"/>
      <c r="O5" s="12">
        <f>J5*L5</f>
        <v>0</v>
      </c>
      <c r="P5" s="13"/>
    </row>
    <row r="6" spans="1:16" x14ac:dyDescent="0.25">
      <c r="I6" t="s">
        <v>9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23</v>
      </c>
    </row>
    <row r="2" spans="1:16" s="8" customFormat="1" ht="60" x14ac:dyDescent="0.25">
      <c r="A2" s="5" t="s">
        <v>1</v>
      </c>
      <c r="B2" s="5" t="s">
        <v>295</v>
      </c>
      <c r="C2" s="5" t="s">
        <v>296</v>
      </c>
      <c r="D2" s="5" t="s">
        <v>297</v>
      </c>
      <c r="E2" s="5" t="s">
        <v>298</v>
      </c>
      <c r="F2" s="5" t="s">
        <v>2</v>
      </c>
      <c r="G2" s="5" t="s">
        <v>3</v>
      </c>
      <c r="H2" s="5" t="s">
        <v>299</v>
      </c>
      <c r="I2" s="5" t="s">
        <v>300</v>
      </c>
      <c r="J2" s="5" t="s">
        <v>301</v>
      </c>
      <c r="K2" s="5" t="s">
        <v>302</v>
      </c>
      <c r="L2" s="5" t="s">
        <v>303</v>
      </c>
      <c r="M2" s="5" t="s">
        <v>304</v>
      </c>
      <c r="N2" s="5" t="s">
        <v>4</v>
      </c>
      <c r="O2" s="6" t="s">
        <v>305</v>
      </c>
      <c r="P2" s="7" t="s">
        <v>306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13</v>
      </c>
      <c r="B4" s="3"/>
      <c r="C4" s="3" t="s">
        <v>24</v>
      </c>
      <c r="D4" s="3" t="s">
        <v>25</v>
      </c>
      <c r="E4" s="3"/>
      <c r="F4" s="3"/>
      <c r="G4" s="3"/>
      <c r="H4" s="3" t="s">
        <v>12</v>
      </c>
      <c r="I4" s="3"/>
      <c r="J4" s="10">
        <v>30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26</v>
      </c>
    </row>
    <row r="2" spans="1:16" s="8" customFormat="1" ht="60" x14ac:dyDescent="0.25">
      <c r="A2" s="5" t="s">
        <v>1</v>
      </c>
      <c r="B2" s="5" t="s">
        <v>295</v>
      </c>
      <c r="C2" s="5" t="s">
        <v>296</v>
      </c>
      <c r="D2" s="5" t="s">
        <v>297</v>
      </c>
      <c r="E2" s="5" t="s">
        <v>298</v>
      </c>
      <c r="F2" s="5" t="s">
        <v>2</v>
      </c>
      <c r="G2" s="5" t="s">
        <v>3</v>
      </c>
      <c r="H2" s="5" t="s">
        <v>299</v>
      </c>
      <c r="I2" s="5" t="s">
        <v>300</v>
      </c>
      <c r="J2" s="5" t="s">
        <v>301</v>
      </c>
      <c r="K2" s="5" t="s">
        <v>302</v>
      </c>
      <c r="L2" s="5" t="s">
        <v>303</v>
      </c>
      <c r="M2" s="5" t="s">
        <v>304</v>
      </c>
      <c r="N2" s="5" t="s">
        <v>4</v>
      </c>
      <c r="O2" s="6" t="s">
        <v>305</v>
      </c>
      <c r="P2" s="7" t="s">
        <v>306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14</v>
      </c>
      <c r="B4" s="3"/>
      <c r="C4" s="3" t="s">
        <v>27</v>
      </c>
      <c r="D4" s="3" t="s">
        <v>28</v>
      </c>
      <c r="E4" s="3"/>
      <c r="F4" s="3"/>
      <c r="G4" s="3"/>
      <c r="H4" s="3" t="s">
        <v>12</v>
      </c>
      <c r="I4" s="3"/>
      <c r="J4" s="10">
        <v>80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4"/>
  <sheetViews>
    <sheetView workbookViewId="0">
      <selection activeCell="P3" sqref="P3:P43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29</v>
      </c>
    </row>
    <row r="2" spans="1:16" s="8" customFormat="1" ht="60" x14ac:dyDescent="0.25">
      <c r="A2" s="5" t="s">
        <v>1</v>
      </c>
      <c r="B2" s="5" t="s">
        <v>295</v>
      </c>
      <c r="C2" s="5" t="s">
        <v>296</v>
      </c>
      <c r="D2" s="5" t="s">
        <v>297</v>
      </c>
      <c r="E2" s="5" t="s">
        <v>298</v>
      </c>
      <c r="F2" s="5" t="s">
        <v>2</v>
      </c>
      <c r="G2" s="5" t="s">
        <v>3</v>
      </c>
      <c r="H2" s="5" t="s">
        <v>299</v>
      </c>
      <c r="I2" s="5" t="s">
        <v>300</v>
      </c>
      <c r="J2" s="5" t="s">
        <v>301</v>
      </c>
      <c r="K2" s="5" t="s">
        <v>302</v>
      </c>
      <c r="L2" s="5" t="s">
        <v>303</v>
      </c>
      <c r="M2" s="5" t="s">
        <v>304</v>
      </c>
      <c r="N2" s="5" t="s">
        <v>4</v>
      </c>
      <c r="O2" s="6" t="s">
        <v>305</v>
      </c>
      <c r="P2" s="7" t="s">
        <v>306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x14ac:dyDescent="0.25">
      <c r="A4" s="3">
        <v>15</v>
      </c>
      <c r="B4" s="3"/>
      <c r="C4" s="3" t="s">
        <v>30</v>
      </c>
      <c r="D4" s="3" t="s">
        <v>31</v>
      </c>
      <c r="E4" s="3"/>
      <c r="F4" s="3"/>
      <c r="G4" s="3"/>
      <c r="H4" s="3" t="s">
        <v>12</v>
      </c>
      <c r="I4" s="3"/>
      <c r="J4" s="10">
        <v>40</v>
      </c>
      <c r="K4" s="10"/>
      <c r="L4" s="10">
        <f t="shared" ref="L4:L43" si="0">K4*((100+N4)/100)</f>
        <v>0</v>
      </c>
      <c r="M4" s="10">
        <f t="shared" ref="M4:M43" si="1">J4*K4</f>
        <v>0</v>
      </c>
      <c r="N4" s="10"/>
      <c r="O4" s="12">
        <f t="shared" ref="O4:O43" si="2">J4*L4</f>
        <v>0</v>
      </c>
      <c r="P4" s="13"/>
    </row>
    <row r="5" spans="1:16" s="8" customFormat="1" x14ac:dyDescent="0.25">
      <c r="A5" s="3">
        <v>16</v>
      </c>
      <c r="B5" s="3"/>
      <c r="C5" s="3" t="s">
        <v>30</v>
      </c>
      <c r="D5" s="3" t="s">
        <v>32</v>
      </c>
      <c r="E5" s="3"/>
      <c r="F5" s="3"/>
      <c r="G5" s="3"/>
      <c r="H5" s="3" t="s">
        <v>12</v>
      </c>
      <c r="I5" s="3"/>
      <c r="J5" s="10">
        <v>10</v>
      </c>
      <c r="K5" s="10"/>
      <c r="L5" s="10">
        <f t="shared" si="0"/>
        <v>0</v>
      </c>
      <c r="M5" s="10">
        <f t="shared" si="1"/>
        <v>0</v>
      </c>
      <c r="N5" s="10"/>
      <c r="O5" s="12">
        <f t="shared" si="2"/>
        <v>0</v>
      </c>
      <c r="P5" s="13"/>
    </row>
    <row r="6" spans="1:16" s="8" customFormat="1" x14ac:dyDescent="0.25">
      <c r="A6" s="3">
        <v>17</v>
      </c>
      <c r="B6" s="3"/>
      <c r="C6" s="3" t="s">
        <v>30</v>
      </c>
      <c r="D6" s="3" t="s">
        <v>33</v>
      </c>
      <c r="E6" s="3"/>
      <c r="F6" s="3"/>
      <c r="G6" s="3"/>
      <c r="H6" s="3" t="s">
        <v>12</v>
      </c>
      <c r="I6" s="3"/>
      <c r="J6" s="10">
        <v>5</v>
      </c>
      <c r="K6" s="10"/>
      <c r="L6" s="10">
        <f t="shared" si="0"/>
        <v>0</v>
      </c>
      <c r="M6" s="10">
        <f t="shared" si="1"/>
        <v>0</v>
      </c>
      <c r="N6" s="10"/>
      <c r="O6" s="12">
        <f t="shared" si="2"/>
        <v>0</v>
      </c>
      <c r="P6" s="13"/>
    </row>
    <row r="7" spans="1:16" s="8" customFormat="1" x14ac:dyDescent="0.25">
      <c r="A7" s="3">
        <v>18</v>
      </c>
      <c r="B7" s="3"/>
      <c r="C7" s="3" t="s">
        <v>5</v>
      </c>
      <c r="D7" s="3" t="s">
        <v>34</v>
      </c>
      <c r="E7" s="3"/>
      <c r="F7" s="3"/>
      <c r="G7" s="3"/>
      <c r="H7" s="3" t="s">
        <v>12</v>
      </c>
      <c r="I7" s="3"/>
      <c r="J7" s="10">
        <v>600</v>
      </c>
      <c r="K7" s="10"/>
      <c r="L7" s="10">
        <f t="shared" si="0"/>
        <v>0</v>
      </c>
      <c r="M7" s="10">
        <f t="shared" si="1"/>
        <v>0</v>
      </c>
      <c r="N7" s="10"/>
      <c r="O7" s="12">
        <f t="shared" si="2"/>
        <v>0</v>
      </c>
      <c r="P7" s="13"/>
    </row>
    <row r="8" spans="1:16" s="8" customFormat="1" x14ac:dyDescent="0.25">
      <c r="A8" s="3">
        <v>19</v>
      </c>
      <c r="B8" s="3"/>
      <c r="C8" s="3" t="s">
        <v>5</v>
      </c>
      <c r="D8" s="3" t="s">
        <v>35</v>
      </c>
      <c r="E8" s="3"/>
      <c r="F8" s="3"/>
      <c r="G8" s="3"/>
      <c r="H8" s="3" t="s">
        <v>12</v>
      </c>
      <c r="I8" s="3"/>
      <c r="J8" s="10">
        <v>200</v>
      </c>
      <c r="K8" s="10"/>
      <c r="L8" s="10">
        <f t="shared" si="0"/>
        <v>0</v>
      </c>
      <c r="M8" s="10">
        <f t="shared" si="1"/>
        <v>0</v>
      </c>
      <c r="N8" s="10"/>
      <c r="O8" s="12">
        <f t="shared" si="2"/>
        <v>0</v>
      </c>
      <c r="P8" s="13"/>
    </row>
    <row r="9" spans="1:16" s="8" customFormat="1" x14ac:dyDescent="0.25">
      <c r="A9" s="3">
        <v>20</v>
      </c>
      <c r="B9" s="3"/>
      <c r="C9" s="3" t="s">
        <v>5</v>
      </c>
      <c r="D9" s="3" t="s">
        <v>36</v>
      </c>
      <c r="E9" s="3"/>
      <c r="F9" s="3"/>
      <c r="G9" s="3"/>
      <c r="H9" s="3" t="s">
        <v>12</v>
      </c>
      <c r="I9" s="3"/>
      <c r="J9" s="10">
        <v>100</v>
      </c>
      <c r="K9" s="10"/>
      <c r="L9" s="10">
        <f t="shared" si="0"/>
        <v>0</v>
      </c>
      <c r="M9" s="10">
        <f t="shared" si="1"/>
        <v>0</v>
      </c>
      <c r="N9" s="10"/>
      <c r="O9" s="12">
        <f t="shared" si="2"/>
        <v>0</v>
      </c>
      <c r="P9" s="13"/>
    </row>
    <row r="10" spans="1:16" s="8" customFormat="1" x14ac:dyDescent="0.25">
      <c r="A10" s="3">
        <v>21</v>
      </c>
      <c r="B10" s="3"/>
      <c r="C10" s="3" t="s">
        <v>5</v>
      </c>
      <c r="D10" s="3" t="s">
        <v>37</v>
      </c>
      <c r="E10" s="3"/>
      <c r="F10" s="3"/>
      <c r="G10" s="3"/>
      <c r="H10" s="3" t="s">
        <v>12</v>
      </c>
      <c r="I10" s="3"/>
      <c r="J10" s="10">
        <v>700</v>
      </c>
      <c r="K10" s="10"/>
      <c r="L10" s="10">
        <f t="shared" si="0"/>
        <v>0</v>
      </c>
      <c r="M10" s="10">
        <f t="shared" si="1"/>
        <v>0</v>
      </c>
      <c r="N10" s="10"/>
      <c r="O10" s="12">
        <f t="shared" si="2"/>
        <v>0</v>
      </c>
      <c r="P10" s="13"/>
    </row>
    <row r="11" spans="1:16" s="8" customFormat="1" x14ac:dyDescent="0.25">
      <c r="A11" s="3">
        <v>22</v>
      </c>
      <c r="B11" s="3"/>
      <c r="C11" s="3" t="s">
        <v>5</v>
      </c>
      <c r="D11" s="3" t="s">
        <v>38</v>
      </c>
      <c r="E11" s="3"/>
      <c r="F11" s="3"/>
      <c r="G11" s="3"/>
      <c r="H11" s="3" t="s">
        <v>12</v>
      </c>
      <c r="I11" s="3"/>
      <c r="J11" s="10">
        <v>100</v>
      </c>
      <c r="K11" s="10"/>
      <c r="L11" s="10">
        <f t="shared" si="0"/>
        <v>0</v>
      </c>
      <c r="M11" s="10">
        <f t="shared" si="1"/>
        <v>0</v>
      </c>
      <c r="N11" s="10"/>
      <c r="O11" s="12">
        <f t="shared" si="2"/>
        <v>0</v>
      </c>
      <c r="P11" s="13"/>
    </row>
    <row r="12" spans="1:16" s="8" customFormat="1" x14ac:dyDescent="0.25">
      <c r="A12" s="3">
        <v>23</v>
      </c>
      <c r="B12" s="3"/>
      <c r="C12" s="3" t="s">
        <v>5</v>
      </c>
      <c r="D12" s="3" t="s">
        <v>39</v>
      </c>
      <c r="E12" s="3"/>
      <c r="F12" s="3"/>
      <c r="G12" s="3"/>
      <c r="H12" s="3" t="s">
        <v>12</v>
      </c>
      <c r="I12" s="3"/>
      <c r="J12" s="10">
        <v>250</v>
      </c>
      <c r="K12" s="10"/>
      <c r="L12" s="10">
        <f t="shared" si="0"/>
        <v>0</v>
      </c>
      <c r="M12" s="10">
        <f t="shared" si="1"/>
        <v>0</v>
      </c>
      <c r="N12" s="10"/>
      <c r="O12" s="12">
        <f t="shared" si="2"/>
        <v>0</v>
      </c>
      <c r="P12" s="13"/>
    </row>
    <row r="13" spans="1:16" s="8" customFormat="1" x14ac:dyDescent="0.25">
      <c r="A13" s="3">
        <v>24</v>
      </c>
      <c r="B13" s="3"/>
      <c r="C13" s="3" t="s">
        <v>5</v>
      </c>
      <c r="D13" s="3" t="s">
        <v>40</v>
      </c>
      <c r="E13" s="3"/>
      <c r="F13" s="3"/>
      <c r="G13" s="3"/>
      <c r="H13" s="3" t="s">
        <v>12</v>
      </c>
      <c r="I13" s="3"/>
      <c r="J13" s="10">
        <v>5</v>
      </c>
      <c r="K13" s="10"/>
      <c r="L13" s="10">
        <f t="shared" si="0"/>
        <v>0</v>
      </c>
      <c r="M13" s="10">
        <f t="shared" si="1"/>
        <v>0</v>
      </c>
      <c r="N13" s="10"/>
      <c r="O13" s="12">
        <f t="shared" si="2"/>
        <v>0</v>
      </c>
      <c r="P13" s="13"/>
    </row>
    <row r="14" spans="1:16" s="8" customFormat="1" x14ac:dyDescent="0.25">
      <c r="A14" s="3">
        <v>25</v>
      </c>
      <c r="B14" s="3"/>
      <c r="C14" s="3" t="s">
        <v>5</v>
      </c>
      <c r="D14" s="3" t="s">
        <v>41</v>
      </c>
      <c r="E14" s="3"/>
      <c r="F14" s="3"/>
      <c r="G14" s="3"/>
      <c r="H14" s="3" t="s">
        <v>12</v>
      </c>
      <c r="I14" s="3"/>
      <c r="J14" s="10">
        <v>360</v>
      </c>
      <c r="K14" s="10"/>
      <c r="L14" s="10">
        <f t="shared" si="0"/>
        <v>0</v>
      </c>
      <c r="M14" s="10">
        <f t="shared" si="1"/>
        <v>0</v>
      </c>
      <c r="N14" s="10"/>
      <c r="O14" s="12">
        <f t="shared" si="2"/>
        <v>0</v>
      </c>
      <c r="P14" s="13"/>
    </row>
    <row r="15" spans="1:16" s="8" customFormat="1" ht="30" x14ac:dyDescent="0.25">
      <c r="A15" s="3">
        <v>26</v>
      </c>
      <c r="B15" s="3"/>
      <c r="C15" s="3" t="s">
        <v>30</v>
      </c>
      <c r="D15" s="3" t="s">
        <v>42</v>
      </c>
      <c r="E15" s="3"/>
      <c r="F15" s="3"/>
      <c r="G15" s="3"/>
      <c r="H15" s="3" t="s">
        <v>12</v>
      </c>
      <c r="I15" s="3"/>
      <c r="J15" s="10">
        <v>200</v>
      </c>
      <c r="K15" s="10"/>
      <c r="L15" s="10">
        <f t="shared" si="0"/>
        <v>0</v>
      </c>
      <c r="M15" s="10">
        <f t="shared" si="1"/>
        <v>0</v>
      </c>
      <c r="N15" s="10"/>
      <c r="O15" s="12">
        <f t="shared" si="2"/>
        <v>0</v>
      </c>
      <c r="P15" s="13"/>
    </row>
    <row r="16" spans="1:16" s="8" customFormat="1" ht="45" x14ac:dyDescent="0.25">
      <c r="A16" s="3">
        <v>27</v>
      </c>
      <c r="B16" s="3"/>
      <c r="C16" s="3" t="s">
        <v>30</v>
      </c>
      <c r="D16" s="3" t="s">
        <v>43</v>
      </c>
      <c r="E16" s="3"/>
      <c r="F16" s="3"/>
      <c r="G16" s="3"/>
      <c r="H16" s="3" t="s">
        <v>12</v>
      </c>
      <c r="I16" s="3"/>
      <c r="J16" s="10">
        <v>100</v>
      </c>
      <c r="K16" s="10"/>
      <c r="L16" s="10">
        <f t="shared" si="0"/>
        <v>0</v>
      </c>
      <c r="M16" s="10">
        <f t="shared" si="1"/>
        <v>0</v>
      </c>
      <c r="N16" s="10"/>
      <c r="O16" s="12">
        <f t="shared" si="2"/>
        <v>0</v>
      </c>
      <c r="P16" s="13"/>
    </row>
    <row r="17" spans="1:16" s="8" customFormat="1" ht="45" x14ac:dyDescent="0.25">
      <c r="A17" s="3">
        <v>28</v>
      </c>
      <c r="B17" s="3"/>
      <c r="C17" s="3" t="s">
        <v>30</v>
      </c>
      <c r="D17" s="3" t="s">
        <v>44</v>
      </c>
      <c r="E17" s="3"/>
      <c r="F17" s="3"/>
      <c r="G17" s="3"/>
      <c r="H17" s="3" t="s">
        <v>12</v>
      </c>
      <c r="I17" s="3"/>
      <c r="J17" s="10">
        <v>1000</v>
      </c>
      <c r="K17" s="10"/>
      <c r="L17" s="10">
        <f t="shared" si="0"/>
        <v>0</v>
      </c>
      <c r="M17" s="10">
        <f t="shared" si="1"/>
        <v>0</v>
      </c>
      <c r="N17" s="10"/>
      <c r="O17" s="12">
        <f t="shared" si="2"/>
        <v>0</v>
      </c>
      <c r="P17" s="13"/>
    </row>
    <row r="18" spans="1:16" s="8" customFormat="1" ht="30" x14ac:dyDescent="0.25">
      <c r="A18" s="3">
        <v>29</v>
      </c>
      <c r="B18" s="3"/>
      <c r="C18" s="3" t="s">
        <v>30</v>
      </c>
      <c r="D18" s="3" t="s">
        <v>45</v>
      </c>
      <c r="E18" s="3"/>
      <c r="F18" s="3"/>
      <c r="G18" s="3"/>
      <c r="H18" s="3" t="s">
        <v>12</v>
      </c>
      <c r="I18" s="3"/>
      <c r="J18" s="10">
        <v>600</v>
      </c>
      <c r="K18" s="10"/>
      <c r="L18" s="10">
        <f t="shared" si="0"/>
        <v>0</v>
      </c>
      <c r="M18" s="10">
        <f t="shared" si="1"/>
        <v>0</v>
      </c>
      <c r="N18" s="10"/>
      <c r="O18" s="12">
        <f t="shared" si="2"/>
        <v>0</v>
      </c>
      <c r="P18" s="13"/>
    </row>
    <row r="19" spans="1:16" s="8" customFormat="1" x14ac:dyDescent="0.25">
      <c r="A19" s="3">
        <v>30</v>
      </c>
      <c r="B19" s="3"/>
      <c r="C19" s="3" t="s">
        <v>5</v>
      </c>
      <c r="D19" s="3" t="s">
        <v>46</v>
      </c>
      <c r="E19" s="3"/>
      <c r="F19" s="3"/>
      <c r="G19" s="3"/>
      <c r="H19" s="3" t="s">
        <v>7</v>
      </c>
      <c r="I19" s="3"/>
      <c r="J19" s="10">
        <v>120</v>
      </c>
      <c r="K19" s="10"/>
      <c r="L19" s="10">
        <f t="shared" si="0"/>
        <v>0</v>
      </c>
      <c r="M19" s="10">
        <f t="shared" si="1"/>
        <v>0</v>
      </c>
      <c r="N19" s="10"/>
      <c r="O19" s="12">
        <f t="shared" si="2"/>
        <v>0</v>
      </c>
      <c r="P19" s="13"/>
    </row>
    <row r="20" spans="1:16" s="8" customFormat="1" x14ac:dyDescent="0.25">
      <c r="A20" s="3">
        <v>31</v>
      </c>
      <c r="B20" s="3"/>
      <c r="C20" s="3" t="s">
        <v>5</v>
      </c>
      <c r="D20" s="3" t="s">
        <v>47</v>
      </c>
      <c r="E20" s="3"/>
      <c r="F20" s="3"/>
      <c r="G20" s="3"/>
      <c r="H20" s="3" t="s">
        <v>12</v>
      </c>
      <c r="I20" s="3"/>
      <c r="J20" s="10">
        <v>1000</v>
      </c>
      <c r="K20" s="10"/>
      <c r="L20" s="10">
        <f t="shared" si="0"/>
        <v>0</v>
      </c>
      <c r="M20" s="10">
        <f t="shared" si="1"/>
        <v>0</v>
      </c>
      <c r="N20" s="10"/>
      <c r="O20" s="12">
        <f t="shared" si="2"/>
        <v>0</v>
      </c>
      <c r="P20" s="13"/>
    </row>
    <row r="21" spans="1:16" s="8" customFormat="1" x14ac:dyDescent="0.25">
      <c r="A21" s="3">
        <v>32</v>
      </c>
      <c r="B21" s="3"/>
      <c r="C21" s="3" t="s">
        <v>5</v>
      </c>
      <c r="D21" s="3" t="s">
        <v>48</v>
      </c>
      <c r="E21" s="3"/>
      <c r="F21" s="3"/>
      <c r="G21" s="3"/>
      <c r="H21" s="3" t="s">
        <v>12</v>
      </c>
      <c r="I21" s="3"/>
      <c r="J21" s="10">
        <v>3200</v>
      </c>
      <c r="K21" s="10"/>
      <c r="L21" s="10">
        <f t="shared" si="0"/>
        <v>0</v>
      </c>
      <c r="M21" s="10">
        <f t="shared" si="1"/>
        <v>0</v>
      </c>
      <c r="N21" s="10"/>
      <c r="O21" s="12">
        <f t="shared" si="2"/>
        <v>0</v>
      </c>
      <c r="P21" s="13"/>
    </row>
    <row r="22" spans="1:16" s="8" customFormat="1" x14ac:dyDescent="0.25">
      <c r="A22" s="3">
        <v>33</v>
      </c>
      <c r="B22" s="3"/>
      <c r="C22" s="3" t="s">
        <v>5</v>
      </c>
      <c r="D22" s="3" t="s">
        <v>49</v>
      </c>
      <c r="E22" s="3"/>
      <c r="F22" s="3"/>
      <c r="G22" s="3"/>
      <c r="H22" s="3" t="s">
        <v>12</v>
      </c>
      <c r="I22" s="3"/>
      <c r="J22" s="10">
        <v>280</v>
      </c>
      <c r="K22" s="10"/>
      <c r="L22" s="10">
        <f t="shared" si="0"/>
        <v>0</v>
      </c>
      <c r="M22" s="10">
        <f t="shared" si="1"/>
        <v>0</v>
      </c>
      <c r="N22" s="10"/>
      <c r="O22" s="12">
        <f t="shared" si="2"/>
        <v>0</v>
      </c>
      <c r="P22" s="13"/>
    </row>
    <row r="23" spans="1:16" s="8" customFormat="1" x14ac:dyDescent="0.25">
      <c r="A23" s="3">
        <v>34</v>
      </c>
      <c r="B23" s="3"/>
      <c r="C23" s="3" t="s">
        <v>5</v>
      </c>
      <c r="D23" s="3" t="s">
        <v>50</v>
      </c>
      <c r="E23" s="3"/>
      <c r="F23" s="3"/>
      <c r="G23" s="3"/>
      <c r="H23" s="3" t="s">
        <v>12</v>
      </c>
      <c r="I23" s="3"/>
      <c r="J23" s="10">
        <v>280</v>
      </c>
      <c r="K23" s="10"/>
      <c r="L23" s="10">
        <f t="shared" si="0"/>
        <v>0</v>
      </c>
      <c r="M23" s="10">
        <f t="shared" si="1"/>
        <v>0</v>
      </c>
      <c r="N23" s="10"/>
      <c r="O23" s="12">
        <f t="shared" si="2"/>
        <v>0</v>
      </c>
      <c r="P23" s="13"/>
    </row>
    <row r="24" spans="1:16" s="8" customFormat="1" x14ac:dyDescent="0.25">
      <c r="A24" s="3">
        <v>35</v>
      </c>
      <c r="B24" s="3"/>
      <c r="C24" s="3" t="s">
        <v>5</v>
      </c>
      <c r="D24" s="3" t="s">
        <v>51</v>
      </c>
      <c r="E24" s="3"/>
      <c r="F24" s="3"/>
      <c r="G24" s="3"/>
      <c r="H24" s="3" t="s">
        <v>12</v>
      </c>
      <c r="I24" s="3"/>
      <c r="J24" s="10">
        <v>80</v>
      </c>
      <c r="K24" s="10"/>
      <c r="L24" s="10">
        <f t="shared" si="0"/>
        <v>0</v>
      </c>
      <c r="M24" s="10">
        <f t="shared" si="1"/>
        <v>0</v>
      </c>
      <c r="N24" s="10"/>
      <c r="O24" s="12">
        <f t="shared" si="2"/>
        <v>0</v>
      </c>
      <c r="P24" s="13"/>
    </row>
    <row r="25" spans="1:16" s="8" customFormat="1" x14ac:dyDescent="0.25">
      <c r="A25" s="3">
        <v>36</v>
      </c>
      <c r="B25" s="3"/>
      <c r="C25" s="3" t="s">
        <v>5</v>
      </c>
      <c r="D25" s="3" t="s">
        <v>52</v>
      </c>
      <c r="E25" s="3"/>
      <c r="F25" s="3"/>
      <c r="G25" s="3"/>
      <c r="H25" s="3" t="s">
        <v>12</v>
      </c>
      <c r="I25" s="3"/>
      <c r="J25" s="10">
        <v>400</v>
      </c>
      <c r="K25" s="10"/>
      <c r="L25" s="10">
        <f t="shared" si="0"/>
        <v>0</v>
      </c>
      <c r="M25" s="10">
        <f t="shared" si="1"/>
        <v>0</v>
      </c>
      <c r="N25" s="10"/>
      <c r="O25" s="12">
        <f t="shared" si="2"/>
        <v>0</v>
      </c>
      <c r="P25" s="13"/>
    </row>
    <row r="26" spans="1:16" s="8" customFormat="1" ht="30" x14ac:dyDescent="0.25">
      <c r="A26" s="3">
        <v>37</v>
      </c>
      <c r="B26" s="3"/>
      <c r="C26" s="3" t="s">
        <v>30</v>
      </c>
      <c r="D26" s="3" t="s">
        <v>53</v>
      </c>
      <c r="E26" s="3"/>
      <c r="F26" s="3"/>
      <c r="G26" s="3"/>
      <c r="H26" s="3" t="s">
        <v>7</v>
      </c>
      <c r="I26" s="3"/>
      <c r="J26" s="10">
        <v>2000</v>
      </c>
      <c r="K26" s="10"/>
      <c r="L26" s="10">
        <f t="shared" si="0"/>
        <v>0</v>
      </c>
      <c r="M26" s="10">
        <f t="shared" si="1"/>
        <v>0</v>
      </c>
      <c r="N26" s="10"/>
      <c r="O26" s="12">
        <f t="shared" si="2"/>
        <v>0</v>
      </c>
      <c r="P26" s="13"/>
    </row>
    <row r="27" spans="1:16" s="8" customFormat="1" ht="30" x14ac:dyDescent="0.25">
      <c r="A27" s="3">
        <v>38</v>
      </c>
      <c r="B27" s="3"/>
      <c r="C27" s="3" t="s">
        <v>30</v>
      </c>
      <c r="D27" s="3" t="s">
        <v>54</v>
      </c>
      <c r="E27" s="3"/>
      <c r="F27" s="3"/>
      <c r="G27" s="3"/>
      <c r="H27" s="3" t="s">
        <v>7</v>
      </c>
      <c r="I27" s="3"/>
      <c r="J27" s="10">
        <v>4000</v>
      </c>
      <c r="K27" s="10"/>
      <c r="L27" s="10">
        <f t="shared" si="0"/>
        <v>0</v>
      </c>
      <c r="M27" s="10">
        <f t="shared" si="1"/>
        <v>0</v>
      </c>
      <c r="N27" s="10"/>
      <c r="O27" s="12">
        <f t="shared" si="2"/>
        <v>0</v>
      </c>
      <c r="P27" s="13"/>
    </row>
    <row r="28" spans="1:16" s="8" customFormat="1" x14ac:dyDescent="0.25">
      <c r="A28" s="3">
        <v>39</v>
      </c>
      <c r="B28" s="3"/>
      <c r="C28" s="3" t="s">
        <v>5</v>
      </c>
      <c r="D28" s="3" t="s">
        <v>55</v>
      </c>
      <c r="E28" s="3"/>
      <c r="F28" s="3"/>
      <c r="G28" s="3"/>
      <c r="H28" s="3" t="s">
        <v>12</v>
      </c>
      <c r="I28" s="3"/>
      <c r="J28" s="10">
        <v>230</v>
      </c>
      <c r="K28" s="10"/>
      <c r="L28" s="10">
        <f t="shared" si="0"/>
        <v>0</v>
      </c>
      <c r="M28" s="10">
        <f t="shared" si="1"/>
        <v>0</v>
      </c>
      <c r="N28" s="10"/>
      <c r="O28" s="12">
        <f t="shared" si="2"/>
        <v>0</v>
      </c>
      <c r="P28" s="13"/>
    </row>
    <row r="29" spans="1:16" s="8" customFormat="1" x14ac:dyDescent="0.25">
      <c r="A29" s="3">
        <v>40</v>
      </c>
      <c r="B29" s="3"/>
      <c r="C29" s="3" t="s">
        <v>5</v>
      </c>
      <c r="D29" s="3" t="s">
        <v>56</v>
      </c>
      <c r="E29" s="3"/>
      <c r="F29" s="3"/>
      <c r="G29" s="3"/>
      <c r="H29" s="3" t="s">
        <v>12</v>
      </c>
      <c r="I29" s="3"/>
      <c r="J29" s="10">
        <v>150</v>
      </c>
      <c r="K29" s="10"/>
      <c r="L29" s="10">
        <f t="shared" si="0"/>
        <v>0</v>
      </c>
      <c r="M29" s="10">
        <f t="shared" si="1"/>
        <v>0</v>
      </c>
      <c r="N29" s="10"/>
      <c r="O29" s="12">
        <f t="shared" si="2"/>
        <v>0</v>
      </c>
      <c r="P29" s="13"/>
    </row>
    <row r="30" spans="1:16" s="8" customFormat="1" x14ac:dyDescent="0.25">
      <c r="A30" s="3">
        <v>41</v>
      </c>
      <c r="B30" s="3"/>
      <c r="C30" s="3" t="s">
        <v>5</v>
      </c>
      <c r="D30" s="3" t="s">
        <v>57</v>
      </c>
      <c r="E30" s="3"/>
      <c r="F30" s="3"/>
      <c r="G30" s="3"/>
      <c r="H30" s="3" t="s">
        <v>12</v>
      </c>
      <c r="I30" s="3"/>
      <c r="J30" s="10">
        <v>20</v>
      </c>
      <c r="K30" s="10"/>
      <c r="L30" s="10">
        <f t="shared" si="0"/>
        <v>0</v>
      </c>
      <c r="M30" s="10">
        <f t="shared" si="1"/>
        <v>0</v>
      </c>
      <c r="N30" s="10"/>
      <c r="O30" s="12">
        <f t="shared" si="2"/>
        <v>0</v>
      </c>
      <c r="P30" s="13"/>
    </row>
    <row r="31" spans="1:16" s="8" customFormat="1" x14ac:dyDescent="0.25">
      <c r="A31" s="3">
        <v>42</v>
      </c>
      <c r="B31" s="3"/>
      <c r="C31" s="3" t="s">
        <v>5</v>
      </c>
      <c r="D31" s="3" t="s">
        <v>58</v>
      </c>
      <c r="E31" s="3"/>
      <c r="F31" s="3"/>
      <c r="G31" s="3"/>
      <c r="H31" s="3" t="s">
        <v>12</v>
      </c>
      <c r="I31" s="3"/>
      <c r="J31" s="10">
        <v>300</v>
      </c>
      <c r="K31" s="10"/>
      <c r="L31" s="10">
        <f t="shared" si="0"/>
        <v>0</v>
      </c>
      <c r="M31" s="10">
        <f t="shared" si="1"/>
        <v>0</v>
      </c>
      <c r="N31" s="10"/>
      <c r="O31" s="12">
        <f t="shared" si="2"/>
        <v>0</v>
      </c>
      <c r="P31" s="13"/>
    </row>
    <row r="32" spans="1:16" s="8" customFormat="1" ht="30" x14ac:dyDescent="0.25">
      <c r="A32" s="3">
        <v>43</v>
      </c>
      <c r="B32" s="3"/>
      <c r="C32" s="3" t="s">
        <v>5</v>
      </c>
      <c r="D32" s="3" t="s">
        <v>59</v>
      </c>
      <c r="E32" s="3"/>
      <c r="F32" s="3"/>
      <c r="G32" s="3"/>
      <c r="H32" s="3" t="s">
        <v>12</v>
      </c>
      <c r="I32" s="3"/>
      <c r="J32" s="10">
        <v>1200</v>
      </c>
      <c r="K32" s="10"/>
      <c r="L32" s="10">
        <f t="shared" si="0"/>
        <v>0</v>
      </c>
      <c r="M32" s="10">
        <f t="shared" si="1"/>
        <v>0</v>
      </c>
      <c r="N32" s="10"/>
      <c r="O32" s="12">
        <f t="shared" si="2"/>
        <v>0</v>
      </c>
      <c r="P32" s="13"/>
    </row>
    <row r="33" spans="1:16" s="8" customFormat="1" ht="45" x14ac:dyDescent="0.25">
      <c r="A33" s="3">
        <v>44</v>
      </c>
      <c r="B33" s="3"/>
      <c r="C33" s="3" t="s">
        <v>30</v>
      </c>
      <c r="D33" s="3" t="s">
        <v>60</v>
      </c>
      <c r="E33" s="3"/>
      <c r="F33" s="3"/>
      <c r="G33" s="3"/>
      <c r="H33" s="3" t="s">
        <v>12</v>
      </c>
      <c r="I33" s="3"/>
      <c r="J33" s="10">
        <v>600</v>
      </c>
      <c r="K33" s="10"/>
      <c r="L33" s="10">
        <f t="shared" si="0"/>
        <v>0</v>
      </c>
      <c r="M33" s="10">
        <f t="shared" si="1"/>
        <v>0</v>
      </c>
      <c r="N33" s="10"/>
      <c r="O33" s="12">
        <f t="shared" si="2"/>
        <v>0</v>
      </c>
      <c r="P33" s="13"/>
    </row>
    <row r="34" spans="1:16" s="8" customFormat="1" x14ac:dyDescent="0.25">
      <c r="A34" s="3">
        <v>45</v>
      </c>
      <c r="B34" s="3"/>
      <c r="C34" s="3" t="s">
        <v>5</v>
      </c>
      <c r="D34" s="3" t="s">
        <v>61</v>
      </c>
      <c r="E34" s="3"/>
      <c r="F34" s="3"/>
      <c r="G34" s="3"/>
      <c r="H34" s="3" t="s">
        <v>12</v>
      </c>
      <c r="I34" s="3"/>
      <c r="J34" s="10">
        <v>30</v>
      </c>
      <c r="K34" s="10"/>
      <c r="L34" s="10">
        <f t="shared" si="0"/>
        <v>0</v>
      </c>
      <c r="M34" s="10">
        <f t="shared" si="1"/>
        <v>0</v>
      </c>
      <c r="N34" s="10"/>
      <c r="O34" s="12">
        <f t="shared" si="2"/>
        <v>0</v>
      </c>
      <c r="P34" s="13"/>
    </row>
    <row r="35" spans="1:16" s="8" customFormat="1" x14ac:dyDescent="0.25">
      <c r="A35" s="3">
        <v>46</v>
      </c>
      <c r="B35" s="3"/>
      <c r="C35" s="3" t="s">
        <v>5</v>
      </c>
      <c r="D35" s="3" t="s">
        <v>62</v>
      </c>
      <c r="E35" s="3"/>
      <c r="F35" s="3"/>
      <c r="G35" s="3"/>
      <c r="H35" s="3" t="s">
        <v>12</v>
      </c>
      <c r="I35" s="3"/>
      <c r="J35" s="10">
        <v>80</v>
      </c>
      <c r="K35" s="10"/>
      <c r="L35" s="10">
        <f t="shared" si="0"/>
        <v>0</v>
      </c>
      <c r="M35" s="10">
        <f t="shared" si="1"/>
        <v>0</v>
      </c>
      <c r="N35" s="10"/>
      <c r="O35" s="12">
        <f t="shared" si="2"/>
        <v>0</v>
      </c>
      <c r="P35" s="13"/>
    </row>
    <row r="36" spans="1:16" s="8" customFormat="1" x14ac:dyDescent="0.25">
      <c r="A36" s="3">
        <v>47</v>
      </c>
      <c r="B36" s="3"/>
      <c r="C36" s="3" t="s">
        <v>5</v>
      </c>
      <c r="D36" s="3" t="s">
        <v>63</v>
      </c>
      <c r="E36" s="3"/>
      <c r="F36" s="3"/>
      <c r="G36" s="3"/>
      <c r="H36" s="3" t="s">
        <v>12</v>
      </c>
      <c r="I36" s="3"/>
      <c r="J36" s="10">
        <v>400</v>
      </c>
      <c r="K36" s="10"/>
      <c r="L36" s="10">
        <f t="shared" si="0"/>
        <v>0</v>
      </c>
      <c r="M36" s="10">
        <f t="shared" si="1"/>
        <v>0</v>
      </c>
      <c r="N36" s="10"/>
      <c r="O36" s="12">
        <f t="shared" si="2"/>
        <v>0</v>
      </c>
      <c r="P36" s="13"/>
    </row>
    <row r="37" spans="1:16" s="8" customFormat="1" x14ac:dyDescent="0.25">
      <c r="A37" s="3">
        <v>48</v>
      </c>
      <c r="B37" s="3"/>
      <c r="C37" s="3" t="s">
        <v>5</v>
      </c>
      <c r="D37" s="3" t="s">
        <v>64</v>
      </c>
      <c r="E37" s="3"/>
      <c r="F37" s="3"/>
      <c r="G37" s="3"/>
      <c r="H37" s="3" t="s">
        <v>12</v>
      </c>
      <c r="I37" s="3"/>
      <c r="J37" s="10">
        <v>200</v>
      </c>
      <c r="K37" s="10"/>
      <c r="L37" s="10">
        <f t="shared" si="0"/>
        <v>0</v>
      </c>
      <c r="M37" s="10">
        <f t="shared" si="1"/>
        <v>0</v>
      </c>
      <c r="N37" s="10"/>
      <c r="O37" s="12">
        <f t="shared" si="2"/>
        <v>0</v>
      </c>
      <c r="P37" s="13"/>
    </row>
    <row r="38" spans="1:16" s="8" customFormat="1" x14ac:dyDescent="0.25">
      <c r="A38" s="3">
        <v>49</v>
      </c>
      <c r="B38" s="3"/>
      <c r="C38" s="3" t="s">
        <v>5</v>
      </c>
      <c r="D38" s="3" t="s">
        <v>65</v>
      </c>
      <c r="E38" s="3"/>
      <c r="F38" s="3"/>
      <c r="G38" s="3"/>
      <c r="H38" s="3" t="s">
        <v>12</v>
      </c>
      <c r="I38" s="3"/>
      <c r="J38" s="10">
        <v>150</v>
      </c>
      <c r="K38" s="10"/>
      <c r="L38" s="10">
        <f t="shared" si="0"/>
        <v>0</v>
      </c>
      <c r="M38" s="10">
        <f t="shared" si="1"/>
        <v>0</v>
      </c>
      <c r="N38" s="10"/>
      <c r="O38" s="12">
        <f t="shared" si="2"/>
        <v>0</v>
      </c>
      <c r="P38" s="13"/>
    </row>
    <row r="39" spans="1:16" s="8" customFormat="1" x14ac:dyDescent="0.25">
      <c r="A39" s="3">
        <v>50</v>
      </c>
      <c r="B39" s="3"/>
      <c r="C39" s="3" t="s">
        <v>5</v>
      </c>
      <c r="D39" s="3" t="s">
        <v>66</v>
      </c>
      <c r="E39" s="3"/>
      <c r="F39" s="3"/>
      <c r="G39" s="3"/>
      <c r="H39" s="3" t="s">
        <v>12</v>
      </c>
      <c r="I39" s="3"/>
      <c r="J39" s="10">
        <v>60</v>
      </c>
      <c r="K39" s="10"/>
      <c r="L39" s="10">
        <f t="shared" si="0"/>
        <v>0</v>
      </c>
      <c r="M39" s="10">
        <f t="shared" si="1"/>
        <v>0</v>
      </c>
      <c r="N39" s="10"/>
      <c r="O39" s="12">
        <f t="shared" si="2"/>
        <v>0</v>
      </c>
      <c r="P39" s="13"/>
    </row>
    <row r="40" spans="1:16" s="8" customFormat="1" x14ac:dyDescent="0.25">
      <c r="A40" s="3">
        <v>51</v>
      </c>
      <c r="B40" s="3"/>
      <c r="C40" s="3" t="s">
        <v>5</v>
      </c>
      <c r="D40" s="3" t="s">
        <v>67</v>
      </c>
      <c r="E40" s="3"/>
      <c r="F40" s="3"/>
      <c r="G40" s="3"/>
      <c r="H40" s="3" t="s">
        <v>12</v>
      </c>
      <c r="I40" s="3"/>
      <c r="J40" s="10">
        <v>80</v>
      </c>
      <c r="K40" s="10"/>
      <c r="L40" s="10">
        <f t="shared" si="0"/>
        <v>0</v>
      </c>
      <c r="M40" s="10">
        <f t="shared" si="1"/>
        <v>0</v>
      </c>
      <c r="N40" s="10"/>
      <c r="O40" s="12">
        <f t="shared" si="2"/>
        <v>0</v>
      </c>
      <c r="P40" s="13"/>
    </row>
    <row r="41" spans="1:16" s="8" customFormat="1" x14ac:dyDescent="0.25">
      <c r="A41" s="3">
        <v>52</v>
      </c>
      <c r="B41" s="3"/>
      <c r="C41" s="3" t="s">
        <v>68</v>
      </c>
      <c r="D41" s="3" t="s">
        <v>69</v>
      </c>
      <c r="E41" s="3"/>
      <c r="F41" s="3"/>
      <c r="G41" s="3"/>
      <c r="H41" s="3" t="s">
        <v>12</v>
      </c>
      <c r="I41" s="3"/>
      <c r="J41" s="10">
        <v>100</v>
      </c>
      <c r="K41" s="10"/>
      <c r="L41" s="10">
        <f t="shared" si="0"/>
        <v>0</v>
      </c>
      <c r="M41" s="10">
        <f t="shared" si="1"/>
        <v>0</v>
      </c>
      <c r="N41" s="10"/>
      <c r="O41" s="12">
        <f t="shared" si="2"/>
        <v>0</v>
      </c>
      <c r="P41" s="13"/>
    </row>
    <row r="42" spans="1:16" s="8" customFormat="1" x14ac:dyDescent="0.25">
      <c r="A42" s="3">
        <v>53</v>
      </c>
      <c r="B42" s="3"/>
      <c r="C42" s="3" t="s">
        <v>68</v>
      </c>
      <c r="D42" s="3" t="s">
        <v>70</v>
      </c>
      <c r="E42" s="3"/>
      <c r="F42" s="3"/>
      <c r="G42" s="3"/>
      <c r="H42" s="3" t="s">
        <v>12</v>
      </c>
      <c r="I42" s="3"/>
      <c r="J42" s="10">
        <v>700</v>
      </c>
      <c r="K42" s="10"/>
      <c r="L42" s="10">
        <f t="shared" si="0"/>
        <v>0</v>
      </c>
      <c r="M42" s="10">
        <f t="shared" si="1"/>
        <v>0</v>
      </c>
      <c r="N42" s="10"/>
      <c r="O42" s="12">
        <f t="shared" si="2"/>
        <v>0</v>
      </c>
      <c r="P42" s="13"/>
    </row>
    <row r="43" spans="1:16" s="8" customFormat="1" x14ac:dyDescent="0.25">
      <c r="A43" s="3">
        <v>54</v>
      </c>
      <c r="B43" s="3"/>
      <c r="C43" s="3" t="s">
        <v>68</v>
      </c>
      <c r="D43" s="3" t="s">
        <v>71</v>
      </c>
      <c r="E43" s="3"/>
      <c r="F43" s="3"/>
      <c r="G43" s="3"/>
      <c r="H43" s="3" t="s">
        <v>12</v>
      </c>
      <c r="I43" s="3"/>
      <c r="J43" s="10">
        <v>400</v>
      </c>
      <c r="K43" s="10"/>
      <c r="L43" s="10">
        <f t="shared" si="0"/>
        <v>0</v>
      </c>
      <c r="M43" s="10">
        <f t="shared" si="1"/>
        <v>0</v>
      </c>
      <c r="N43" s="10"/>
      <c r="O43" s="12">
        <f t="shared" si="2"/>
        <v>0</v>
      </c>
      <c r="P43" s="13"/>
    </row>
    <row r="44" spans="1:16" x14ac:dyDescent="0.25">
      <c r="I44" t="s">
        <v>9</v>
      </c>
      <c r="J44" s="2"/>
      <c r="K44" s="2"/>
      <c r="L44" s="2"/>
      <c r="M44" s="2">
        <f>SUM(M4:M43)</f>
        <v>0</v>
      </c>
      <c r="N44" s="2"/>
      <c r="O44" s="2">
        <f>SUM(O4:O43)</f>
        <v>0</v>
      </c>
      <c r="P44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72</v>
      </c>
    </row>
    <row r="2" spans="1:16" s="8" customFormat="1" ht="60" x14ac:dyDescent="0.25">
      <c r="A2" s="5" t="s">
        <v>1</v>
      </c>
      <c r="B2" s="5" t="s">
        <v>295</v>
      </c>
      <c r="C2" s="5" t="s">
        <v>296</v>
      </c>
      <c r="D2" s="5" t="s">
        <v>297</v>
      </c>
      <c r="E2" s="5" t="s">
        <v>298</v>
      </c>
      <c r="F2" s="5" t="s">
        <v>2</v>
      </c>
      <c r="G2" s="5" t="s">
        <v>3</v>
      </c>
      <c r="H2" s="5" t="s">
        <v>299</v>
      </c>
      <c r="I2" s="5" t="s">
        <v>300</v>
      </c>
      <c r="J2" s="5" t="s">
        <v>301</v>
      </c>
      <c r="K2" s="5" t="s">
        <v>302</v>
      </c>
      <c r="L2" s="5" t="s">
        <v>303</v>
      </c>
      <c r="M2" s="5" t="s">
        <v>304</v>
      </c>
      <c r="N2" s="5" t="s">
        <v>4</v>
      </c>
      <c r="O2" s="6" t="s">
        <v>305</v>
      </c>
      <c r="P2" s="7" t="s">
        <v>306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x14ac:dyDescent="0.25">
      <c r="A4" s="3">
        <v>55</v>
      </c>
      <c r="B4" s="3"/>
      <c r="C4" s="3" t="s">
        <v>5</v>
      </c>
      <c r="D4" s="3" t="s">
        <v>73</v>
      </c>
      <c r="E4" s="3"/>
      <c r="F4" s="3"/>
      <c r="G4" s="3"/>
      <c r="H4" s="3" t="s">
        <v>12</v>
      </c>
      <c r="I4" s="3"/>
      <c r="J4" s="10">
        <v>60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s="8" customFormat="1" x14ac:dyDescent="0.25">
      <c r="I5" s="8" t="s">
        <v>9</v>
      </c>
      <c r="J5" s="10"/>
      <c r="K5" s="10"/>
      <c r="L5" s="10"/>
      <c r="M5" s="10">
        <f>SUM(M4:M4)</f>
        <v>0</v>
      </c>
      <c r="N5" s="10"/>
      <c r="O5" s="10">
        <f>SUM(O4:O4)</f>
        <v>0</v>
      </c>
      <c r="P5" s="1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45"/>
  <sheetViews>
    <sheetView workbookViewId="0">
      <selection activeCell="P3" sqref="P3:P42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74</v>
      </c>
    </row>
    <row r="2" spans="1:16" s="8" customFormat="1" ht="60" x14ac:dyDescent="0.25">
      <c r="A2" s="5" t="s">
        <v>1</v>
      </c>
      <c r="B2" s="5" t="s">
        <v>295</v>
      </c>
      <c r="C2" s="5" t="s">
        <v>296</v>
      </c>
      <c r="D2" s="5" t="s">
        <v>297</v>
      </c>
      <c r="E2" s="5" t="s">
        <v>298</v>
      </c>
      <c r="F2" s="5" t="s">
        <v>2</v>
      </c>
      <c r="G2" s="5" t="s">
        <v>3</v>
      </c>
      <c r="H2" s="5" t="s">
        <v>299</v>
      </c>
      <c r="I2" s="5" t="s">
        <v>300</v>
      </c>
      <c r="J2" s="5" t="s">
        <v>301</v>
      </c>
      <c r="K2" s="5" t="s">
        <v>302</v>
      </c>
      <c r="L2" s="5" t="s">
        <v>303</v>
      </c>
      <c r="M2" s="5" t="s">
        <v>304</v>
      </c>
      <c r="N2" s="5" t="s">
        <v>4</v>
      </c>
      <c r="O2" s="6" t="s">
        <v>305</v>
      </c>
      <c r="P2" s="7" t="s">
        <v>306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60" x14ac:dyDescent="0.25">
      <c r="A4" s="3">
        <v>56</v>
      </c>
      <c r="B4" s="3"/>
      <c r="C4" s="3" t="s">
        <v>5</v>
      </c>
      <c r="D4" s="3" t="s">
        <v>75</v>
      </c>
      <c r="E4" s="3"/>
      <c r="F4" s="3"/>
      <c r="G4" s="3"/>
      <c r="H4" s="3" t="s">
        <v>7</v>
      </c>
      <c r="I4" s="3"/>
      <c r="J4" s="10">
        <v>50</v>
      </c>
      <c r="K4" s="10"/>
      <c r="L4" s="10">
        <f t="shared" ref="L4:L42" si="0">K4*((100+N4)/100)</f>
        <v>0</v>
      </c>
      <c r="M4" s="10">
        <f t="shared" ref="M4:M42" si="1">J4*K4</f>
        <v>0</v>
      </c>
      <c r="N4" s="10"/>
      <c r="O4" s="12">
        <f t="shared" ref="O4:O42" si="2">J4*L4</f>
        <v>0</v>
      </c>
      <c r="P4" s="13"/>
    </row>
    <row r="5" spans="1:16" s="8" customFormat="1" ht="60" x14ac:dyDescent="0.25">
      <c r="A5" s="3">
        <v>57</v>
      </c>
      <c r="B5" s="3"/>
      <c r="C5" s="3" t="s">
        <v>5</v>
      </c>
      <c r="D5" s="3" t="s">
        <v>76</v>
      </c>
      <c r="E5" s="3"/>
      <c r="F5" s="3"/>
      <c r="G5" s="3"/>
      <c r="H5" s="3" t="s">
        <v>7</v>
      </c>
      <c r="I5" s="3"/>
      <c r="J5" s="10">
        <v>220</v>
      </c>
      <c r="K5" s="10"/>
      <c r="L5" s="10">
        <f t="shared" si="0"/>
        <v>0</v>
      </c>
      <c r="M5" s="10">
        <f t="shared" si="1"/>
        <v>0</v>
      </c>
      <c r="N5" s="10"/>
      <c r="O5" s="12">
        <f t="shared" si="2"/>
        <v>0</v>
      </c>
      <c r="P5" s="13"/>
    </row>
    <row r="6" spans="1:16" s="8" customFormat="1" ht="60" x14ac:dyDescent="0.25">
      <c r="A6" s="3">
        <v>58</v>
      </c>
      <c r="B6" s="3"/>
      <c r="C6" s="3" t="s">
        <v>5</v>
      </c>
      <c r="D6" s="3" t="s">
        <v>77</v>
      </c>
      <c r="E6" s="3"/>
      <c r="F6" s="3"/>
      <c r="G6" s="3"/>
      <c r="H6" s="3" t="s">
        <v>7</v>
      </c>
      <c r="I6" s="3"/>
      <c r="J6" s="10">
        <v>800</v>
      </c>
      <c r="K6" s="10"/>
      <c r="L6" s="10">
        <f t="shared" si="0"/>
        <v>0</v>
      </c>
      <c r="M6" s="10">
        <f t="shared" si="1"/>
        <v>0</v>
      </c>
      <c r="N6" s="10"/>
      <c r="O6" s="12">
        <f t="shared" si="2"/>
        <v>0</v>
      </c>
      <c r="P6" s="13"/>
    </row>
    <row r="7" spans="1:16" s="8" customFormat="1" ht="60" x14ac:dyDescent="0.25">
      <c r="A7" s="3">
        <v>59</v>
      </c>
      <c r="B7" s="3"/>
      <c r="C7" s="3" t="s">
        <v>5</v>
      </c>
      <c r="D7" s="3" t="s">
        <v>78</v>
      </c>
      <c r="E7" s="3"/>
      <c r="F7" s="3"/>
      <c r="G7" s="3"/>
      <c r="H7" s="3" t="s">
        <v>7</v>
      </c>
      <c r="I7" s="3"/>
      <c r="J7" s="10">
        <v>160</v>
      </c>
      <c r="K7" s="10"/>
      <c r="L7" s="10">
        <f t="shared" si="0"/>
        <v>0</v>
      </c>
      <c r="M7" s="10">
        <f t="shared" si="1"/>
        <v>0</v>
      </c>
      <c r="N7" s="10"/>
      <c r="O7" s="12">
        <f t="shared" si="2"/>
        <v>0</v>
      </c>
      <c r="P7" s="13"/>
    </row>
    <row r="8" spans="1:16" s="8" customFormat="1" ht="45" x14ac:dyDescent="0.25">
      <c r="A8" s="3">
        <v>60</v>
      </c>
      <c r="B8" s="3"/>
      <c r="C8" s="3" t="s">
        <v>5</v>
      </c>
      <c r="D8" s="3" t="s">
        <v>79</v>
      </c>
      <c r="E8" s="3"/>
      <c r="F8" s="3"/>
      <c r="G8" s="3"/>
      <c r="H8" s="3" t="s">
        <v>7</v>
      </c>
      <c r="I8" s="3"/>
      <c r="J8" s="10">
        <v>120</v>
      </c>
      <c r="K8" s="10"/>
      <c r="L8" s="10">
        <f t="shared" si="0"/>
        <v>0</v>
      </c>
      <c r="M8" s="10">
        <f t="shared" si="1"/>
        <v>0</v>
      </c>
      <c r="N8" s="10"/>
      <c r="O8" s="12">
        <f t="shared" si="2"/>
        <v>0</v>
      </c>
      <c r="P8" s="13"/>
    </row>
    <row r="9" spans="1:16" s="8" customFormat="1" ht="45" x14ac:dyDescent="0.25">
      <c r="A9" s="3">
        <v>61</v>
      </c>
      <c r="B9" s="3"/>
      <c r="C9" s="3" t="s">
        <v>5</v>
      </c>
      <c r="D9" s="3" t="s">
        <v>80</v>
      </c>
      <c r="E9" s="3"/>
      <c r="F9" s="3"/>
      <c r="G9" s="3"/>
      <c r="H9" s="3" t="s">
        <v>7</v>
      </c>
      <c r="I9" s="3"/>
      <c r="J9" s="10">
        <v>550</v>
      </c>
      <c r="K9" s="10"/>
      <c r="L9" s="10">
        <f t="shared" si="0"/>
        <v>0</v>
      </c>
      <c r="M9" s="10">
        <f t="shared" si="1"/>
        <v>0</v>
      </c>
      <c r="N9" s="10"/>
      <c r="O9" s="12">
        <f t="shared" si="2"/>
        <v>0</v>
      </c>
      <c r="P9" s="13"/>
    </row>
    <row r="10" spans="1:16" s="8" customFormat="1" ht="45" x14ac:dyDescent="0.25">
      <c r="A10" s="3">
        <v>62</v>
      </c>
      <c r="B10" s="3"/>
      <c r="C10" s="3" t="s">
        <v>5</v>
      </c>
      <c r="D10" s="3" t="s">
        <v>81</v>
      </c>
      <c r="E10" s="3"/>
      <c r="F10" s="3"/>
      <c r="G10" s="3"/>
      <c r="H10" s="3" t="s">
        <v>7</v>
      </c>
      <c r="I10" s="3"/>
      <c r="J10" s="10">
        <v>800</v>
      </c>
      <c r="K10" s="10"/>
      <c r="L10" s="10">
        <f t="shared" si="0"/>
        <v>0</v>
      </c>
      <c r="M10" s="10">
        <f t="shared" si="1"/>
        <v>0</v>
      </c>
      <c r="N10" s="10"/>
      <c r="O10" s="12">
        <f t="shared" si="2"/>
        <v>0</v>
      </c>
      <c r="P10" s="13"/>
    </row>
    <row r="11" spans="1:16" s="8" customFormat="1" ht="45" x14ac:dyDescent="0.25">
      <c r="A11" s="3">
        <v>63</v>
      </c>
      <c r="B11" s="3"/>
      <c r="C11" s="3" t="s">
        <v>5</v>
      </c>
      <c r="D11" s="3" t="s">
        <v>82</v>
      </c>
      <c r="E11" s="3"/>
      <c r="F11" s="3"/>
      <c r="G11" s="3"/>
      <c r="H11" s="3" t="s">
        <v>7</v>
      </c>
      <c r="I11" s="3"/>
      <c r="J11" s="10">
        <v>100</v>
      </c>
      <c r="K11" s="10"/>
      <c r="L11" s="10">
        <f t="shared" si="0"/>
        <v>0</v>
      </c>
      <c r="M11" s="10">
        <f t="shared" si="1"/>
        <v>0</v>
      </c>
      <c r="N11" s="10"/>
      <c r="O11" s="12">
        <f t="shared" si="2"/>
        <v>0</v>
      </c>
      <c r="P11" s="13"/>
    </row>
    <row r="12" spans="1:16" s="8" customFormat="1" ht="75" x14ac:dyDescent="0.25">
      <c r="A12" s="3">
        <v>64</v>
      </c>
      <c r="B12" s="3"/>
      <c r="C12" s="3" t="s">
        <v>5</v>
      </c>
      <c r="D12" s="3" t="s">
        <v>83</v>
      </c>
      <c r="E12" s="3"/>
      <c r="F12" s="3"/>
      <c r="G12" s="3"/>
      <c r="H12" s="3" t="s">
        <v>7</v>
      </c>
      <c r="I12" s="3"/>
      <c r="J12" s="10">
        <v>50</v>
      </c>
      <c r="K12" s="10"/>
      <c r="L12" s="10">
        <f t="shared" si="0"/>
        <v>0</v>
      </c>
      <c r="M12" s="10">
        <f t="shared" si="1"/>
        <v>0</v>
      </c>
      <c r="N12" s="10"/>
      <c r="O12" s="12">
        <f t="shared" si="2"/>
        <v>0</v>
      </c>
      <c r="P12" s="13"/>
    </row>
    <row r="13" spans="1:16" s="8" customFormat="1" ht="75" x14ac:dyDescent="0.25">
      <c r="A13" s="3">
        <v>65</v>
      </c>
      <c r="B13" s="3"/>
      <c r="C13" s="3" t="s">
        <v>5</v>
      </c>
      <c r="D13" s="3" t="s">
        <v>84</v>
      </c>
      <c r="E13" s="3"/>
      <c r="F13" s="3"/>
      <c r="G13" s="3"/>
      <c r="H13" s="3" t="s">
        <v>7</v>
      </c>
      <c r="I13" s="3"/>
      <c r="J13" s="10">
        <v>100</v>
      </c>
      <c r="K13" s="10"/>
      <c r="L13" s="10">
        <f t="shared" si="0"/>
        <v>0</v>
      </c>
      <c r="M13" s="10">
        <f t="shared" si="1"/>
        <v>0</v>
      </c>
      <c r="N13" s="10"/>
      <c r="O13" s="12">
        <f t="shared" si="2"/>
        <v>0</v>
      </c>
      <c r="P13" s="13"/>
    </row>
    <row r="14" spans="1:16" s="8" customFormat="1" ht="75" x14ac:dyDescent="0.25">
      <c r="A14" s="3">
        <v>66</v>
      </c>
      <c r="B14" s="3"/>
      <c r="C14" s="3" t="s">
        <v>5</v>
      </c>
      <c r="D14" s="3" t="s">
        <v>85</v>
      </c>
      <c r="E14" s="3"/>
      <c r="F14" s="3"/>
      <c r="G14" s="3"/>
      <c r="H14" s="3" t="s">
        <v>7</v>
      </c>
      <c r="I14" s="3"/>
      <c r="J14" s="10">
        <v>30</v>
      </c>
      <c r="K14" s="10"/>
      <c r="L14" s="10">
        <f t="shared" si="0"/>
        <v>0</v>
      </c>
      <c r="M14" s="10">
        <f t="shared" si="1"/>
        <v>0</v>
      </c>
      <c r="N14" s="10"/>
      <c r="O14" s="12">
        <f t="shared" si="2"/>
        <v>0</v>
      </c>
      <c r="P14" s="13"/>
    </row>
    <row r="15" spans="1:16" s="8" customFormat="1" ht="75" x14ac:dyDescent="0.25">
      <c r="A15" s="3">
        <v>67</v>
      </c>
      <c r="B15" s="3"/>
      <c r="C15" s="3" t="s">
        <v>5</v>
      </c>
      <c r="D15" s="3" t="s">
        <v>86</v>
      </c>
      <c r="E15" s="3"/>
      <c r="F15" s="3"/>
      <c r="G15" s="3"/>
      <c r="H15" s="3" t="s">
        <v>7</v>
      </c>
      <c r="I15" s="3"/>
      <c r="J15" s="10">
        <v>20</v>
      </c>
      <c r="K15" s="10"/>
      <c r="L15" s="10">
        <f t="shared" si="0"/>
        <v>0</v>
      </c>
      <c r="M15" s="10">
        <f t="shared" si="1"/>
        <v>0</v>
      </c>
      <c r="N15" s="10"/>
      <c r="O15" s="12">
        <f t="shared" si="2"/>
        <v>0</v>
      </c>
      <c r="P15" s="13"/>
    </row>
    <row r="16" spans="1:16" s="8" customFormat="1" ht="90" x14ac:dyDescent="0.25">
      <c r="A16" s="3">
        <v>68</v>
      </c>
      <c r="B16" s="3"/>
      <c r="C16" s="3" t="s">
        <v>5</v>
      </c>
      <c r="D16" s="3" t="s">
        <v>87</v>
      </c>
      <c r="E16" s="3"/>
      <c r="F16" s="3"/>
      <c r="G16" s="3"/>
      <c r="H16" s="3" t="s">
        <v>7</v>
      </c>
      <c r="I16" s="3"/>
      <c r="J16" s="10">
        <v>120</v>
      </c>
      <c r="K16" s="10"/>
      <c r="L16" s="10">
        <f t="shared" si="0"/>
        <v>0</v>
      </c>
      <c r="M16" s="10">
        <f t="shared" si="1"/>
        <v>0</v>
      </c>
      <c r="N16" s="10"/>
      <c r="O16" s="12">
        <f t="shared" si="2"/>
        <v>0</v>
      </c>
      <c r="P16" s="13"/>
    </row>
    <row r="17" spans="1:16" s="8" customFormat="1" ht="75" x14ac:dyDescent="0.25">
      <c r="A17" s="3">
        <v>69</v>
      </c>
      <c r="B17" s="3"/>
      <c r="C17" s="3" t="s">
        <v>5</v>
      </c>
      <c r="D17" s="3" t="s">
        <v>88</v>
      </c>
      <c r="E17" s="3"/>
      <c r="F17" s="3"/>
      <c r="G17" s="3"/>
      <c r="H17" s="3" t="s">
        <v>7</v>
      </c>
      <c r="I17" s="3"/>
      <c r="J17" s="10">
        <v>120</v>
      </c>
      <c r="K17" s="10"/>
      <c r="L17" s="10">
        <f t="shared" si="0"/>
        <v>0</v>
      </c>
      <c r="M17" s="10">
        <f t="shared" si="1"/>
        <v>0</v>
      </c>
      <c r="N17" s="10"/>
      <c r="O17" s="12">
        <f t="shared" si="2"/>
        <v>0</v>
      </c>
      <c r="P17" s="13"/>
    </row>
    <row r="18" spans="1:16" s="8" customFormat="1" ht="75" x14ac:dyDescent="0.25">
      <c r="A18" s="3">
        <v>70</v>
      </c>
      <c r="B18" s="3"/>
      <c r="C18" s="3" t="s">
        <v>5</v>
      </c>
      <c r="D18" s="3" t="s">
        <v>89</v>
      </c>
      <c r="E18" s="3"/>
      <c r="F18" s="3"/>
      <c r="G18" s="3"/>
      <c r="H18" s="3" t="s">
        <v>7</v>
      </c>
      <c r="I18" s="3"/>
      <c r="J18" s="10">
        <v>150</v>
      </c>
      <c r="K18" s="10"/>
      <c r="L18" s="10">
        <f t="shared" si="0"/>
        <v>0</v>
      </c>
      <c r="M18" s="10">
        <f t="shared" si="1"/>
        <v>0</v>
      </c>
      <c r="N18" s="10"/>
      <c r="O18" s="12">
        <f t="shared" si="2"/>
        <v>0</v>
      </c>
      <c r="P18" s="13"/>
    </row>
    <row r="19" spans="1:16" s="8" customFormat="1" ht="75" x14ac:dyDescent="0.25">
      <c r="A19" s="3">
        <v>71</v>
      </c>
      <c r="B19" s="3"/>
      <c r="C19" s="3" t="s">
        <v>5</v>
      </c>
      <c r="D19" s="3" t="s">
        <v>90</v>
      </c>
      <c r="E19" s="3"/>
      <c r="F19" s="3"/>
      <c r="G19" s="3"/>
      <c r="H19" s="3" t="s">
        <v>7</v>
      </c>
      <c r="I19" s="3"/>
      <c r="J19" s="10">
        <v>150</v>
      </c>
      <c r="K19" s="10"/>
      <c r="L19" s="10">
        <f t="shared" si="0"/>
        <v>0</v>
      </c>
      <c r="M19" s="10">
        <f t="shared" si="1"/>
        <v>0</v>
      </c>
      <c r="N19" s="10"/>
      <c r="O19" s="12">
        <f t="shared" si="2"/>
        <v>0</v>
      </c>
      <c r="P19" s="13"/>
    </row>
    <row r="20" spans="1:16" s="8" customFormat="1" ht="75" x14ac:dyDescent="0.25">
      <c r="A20" s="3">
        <v>72</v>
      </c>
      <c r="B20" s="3"/>
      <c r="C20" s="3" t="s">
        <v>5</v>
      </c>
      <c r="D20" s="3" t="s">
        <v>91</v>
      </c>
      <c r="E20" s="3"/>
      <c r="F20" s="3"/>
      <c r="G20" s="3"/>
      <c r="H20" s="3" t="s">
        <v>7</v>
      </c>
      <c r="I20" s="3"/>
      <c r="J20" s="10">
        <v>100</v>
      </c>
      <c r="K20" s="10"/>
      <c r="L20" s="10">
        <f t="shared" si="0"/>
        <v>0</v>
      </c>
      <c r="M20" s="10">
        <f t="shared" si="1"/>
        <v>0</v>
      </c>
      <c r="N20" s="10"/>
      <c r="O20" s="12">
        <f t="shared" si="2"/>
        <v>0</v>
      </c>
      <c r="P20" s="13"/>
    </row>
    <row r="21" spans="1:16" s="8" customFormat="1" ht="30" x14ac:dyDescent="0.25">
      <c r="A21" s="3">
        <v>73</v>
      </c>
      <c r="B21" s="3"/>
      <c r="C21" s="3" t="s">
        <v>5</v>
      </c>
      <c r="D21" s="3" t="s">
        <v>92</v>
      </c>
      <c r="E21" s="3"/>
      <c r="F21" s="3"/>
      <c r="G21" s="3"/>
      <c r="H21" s="3" t="s">
        <v>7</v>
      </c>
      <c r="I21" s="3"/>
      <c r="J21" s="10">
        <v>50</v>
      </c>
      <c r="K21" s="10"/>
      <c r="L21" s="10">
        <f t="shared" si="0"/>
        <v>0</v>
      </c>
      <c r="M21" s="10">
        <f t="shared" si="1"/>
        <v>0</v>
      </c>
      <c r="N21" s="10"/>
      <c r="O21" s="12">
        <f t="shared" si="2"/>
        <v>0</v>
      </c>
      <c r="P21" s="13"/>
    </row>
    <row r="22" spans="1:16" s="8" customFormat="1" ht="30" x14ac:dyDescent="0.25">
      <c r="A22" s="3">
        <v>74</v>
      </c>
      <c r="B22" s="3"/>
      <c r="C22" s="3" t="s">
        <v>5</v>
      </c>
      <c r="D22" s="3" t="s">
        <v>93</v>
      </c>
      <c r="E22" s="3"/>
      <c r="F22" s="3"/>
      <c r="G22" s="3"/>
      <c r="H22" s="3" t="s">
        <v>7</v>
      </c>
      <c r="I22" s="3"/>
      <c r="J22" s="10">
        <v>80</v>
      </c>
      <c r="K22" s="10"/>
      <c r="L22" s="10">
        <f t="shared" si="0"/>
        <v>0</v>
      </c>
      <c r="M22" s="10">
        <f t="shared" si="1"/>
        <v>0</v>
      </c>
      <c r="N22" s="10"/>
      <c r="O22" s="12">
        <f t="shared" si="2"/>
        <v>0</v>
      </c>
      <c r="P22" s="13"/>
    </row>
    <row r="23" spans="1:16" s="8" customFormat="1" ht="60" x14ac:dyDescent="0.25">
      <c r="A23" s="3">
        <v>75</v>
      </c>
      <c r="B23" s="3"/>
      <c r="C23" s="3" t="s">
        <v>5</v>
      </c>
      <c r="D23" s="3" t="s">
        <v>94</v>
      </c>
      <c r="E23" s="3"/>
      <c r="F23" s="3"/>
      <c r="G23" s="3"/>
      <c r="H23" s="3" t="s">
        <v>7</v>
      </c>
      <c r="I23" s="3"/>
      <c r="J23" s="10">
        <v>160</v>
      </c>
      <c r="K23" s="10"/>
      <c r="L23" s="10">
        <f t="shared" si="0"/>
        <v>0</v>
      </c>
      <c r="M23" s="10">
        <f t="shared" si="1"/>
        <v>0</v>
      </c>
      <c r="N23" s="10"/>
      <c r="O23" s="12">
        <f t="shared" si="2"/>
        <v>0</v>
      </c>
      <c r="P23" s="13"/>
    </row>
    <row r="24" spans="1:16" s="8" customFormat="1" ht="60" x14ac:dyDescent="0.25">
      <c r="A24" s="3">
        <v>76</v>
      </c>
      <c r="B24" s="3"/>
      <c r="C24" s="3" t="s">
        <v>5</v>
      </c>
      <c r="D24" s="3" t="s">
        <v>95</v>
      </c>
      <c r="E24" s="3"/>
      <c r="F24" s="3"/>
      <c r="G24" s="3"/>
      <c r="H24" s="3" t="s">
        <v>7</v>
      </c>
      <c r="I24" s="3"/>
      <c r="J24" s="10">
        <v>180</v>
      </c>
      <c r="K24" s="10"/>
      <c r="L24" s="10">
        <f t="shared" si="0"/>
        <v>0</v>
      </c>
      <c r="M24" s="10">
        <f t="shared" si="1"/>
        <v>0</v>
      </c>
      <c r="N24" s="10"/>
      <c r="O24" s="12">
        <f t="shared" si="2"/>
        <v>0</v>
      </c>
      <c r="P24" s="13"/>
    </row>
    <row r="25" spans="1:16" s="8" customFormat="1" ht="60" x14ac:dyDescent="0.25">
      <c r="A25" s="3">
        <v>77</v>
      </c>
      <c r="B25" s="3"/>
      <c r="C25" s="3" t="s">
        <v>5</v>
      </c>
      <c r="D25" s="3" t="s">
        <v>96</v>
      </c>
      <c r="E25" s="3"/>
      <c r="F25" s="3"/>
      <c r="G25" s="3"/>
      <c r="H25" s="3" t="s">
        <v>7</v>
      </c>
      <c r="I25" s="3"/>
      <c r="J25" s="10">
        <v>100</v>
      </c>
      <c r="K25" s="10"/>
      <c r="L25" s="10">
        <f t="shared" si="0"/>
        <v>0</v>
      </c>
      <c r="M25" s="10">
        <f t="shared" si="1"/>
        <v>0</v>
      </c>
      <c r="N25" s="10"/>
      <c r="O25" s="12">
        <f t="shared" si="2"/>
        <v>0</v>
      </c>
      <c r="P25" s="13"/>
    </row>
    <row r="26" spans="1:16" s="8" customFormat="1" ht="60" x14ac:dyDescent="0.25">
      <c r="A26" s="3">
        <v>78</v>
      </c>
      <c r="B26" s="3"/>
      <c r="C26" s="3" t="s">
        <v>5</v>
      </c>
      <c r="D26" s="3" t="s">
        <v>97</v>
      </c>
      <c r="E26" s="3"/>
      <c r="F26" s="3"/>
      <c r="G26" s="3"/>
      <c r="H26" s="3" t="s">
        <v>7</v>
      </c>
      <c r="I26" s="3"/>
      <c r="J26" s="10">
        <v>100</v>
      </c>
      <c r="K26" s="10"/>
      <c r="L26" s="10">
        <f t="shared" si="0"/>
        <v>0</v>
      </c>
      <c r="M26" s="10">
        <f t="shared" si="1"/>
        <v>0</v>
      </c>
      <c r="N26" s="10"/>
      <c r="O26" s="12">
        <f t="shared" si="2"/>
        <v>0</v>
      </c>
      <c r="P26" s="13"/>
    </row>
    <row r="27" spans="1:16" s="8" customFormat="1" ht="60" x14ac:dyDescent="0.25">
      <c r="A27" s="3">
        <v>79</v>
      </c>
      <c r="B27" s="3"/>
      <c r="C27" s="3" t="s">
        <v>5</v>
      </c>
      <c r="D27" s="3" t="s">
        <v>98</v>
      </c>
      <c r="E27" s="3"/>
      <c r="F27" s="3"/>
      <c r="G27" s="3"/>
      <c r="H27" s="3" t="s">
        <v>7</v>
      </c>
      <c r="I27" s="3"/>
      <c r="J27" s="10">
        <v>100</v>
      </c>
      <c r="K27" s="10"/>
      <c r="L27" s="10">
        <f t="shared" si="0"/>
        <v>0</v>
      </c>
      <c r="M27" s="10">
        <f t="shared" si="1"/>
        <v>0</v>
      </c>
      <c r="N27" s="10"/>
      <c r="O27" s="12">
        <f t="shared" si="2"/>
        <v>0</v>
      </c>
      <c r="P27" s="13"/>
    </row>
    <row r="28" spans="1:16" s="8" customFormat="1" ht="75" x14ac:dyDescent="0.25">
      <c r="A28" s="3">
        <v>80</v>
      </c>
      <c r="B28" s="3"/>
      <c r="C28" s="3" t="s">
        <v>5</v>
      </c>
      <c r="D28" s="3" t="s">
        <v>99</v>
      </c>
      <c r="E28" s="3"/>
      <c r="F28" s="3"/>
      <c r="G28" s="3"/>
      <c r="H28" s="3" t="s">
        <v>7</v>
      </c>
      <c r="I28" s="3"/>
      <c r="J28" s="10">
        <v>40</v>
      </c>
      <c r="K28" s="10"/>
      <c r="L28" s="10">
        <f t="shared" si="0"/>
        <v>0</v>
      </c>
      <c r="M28" s="10">
        <f t="shared" si="1"/>
        <v>0</v>
      </c>
      <c r="N28" s="10"/>
      <c r="O28" s="12">
        <f t="shared" si="2"/>
        <v>0</v>
      </c>
      <c r="P28" s="13"/>
    </row>
    <row r="29" spans="1:16" s="8" customFormat="1" ht="75" x14ac:dyDescent="0.25">
      <c r="A29" s="3">
        <v>81</v>
      </c>
      <c r="B29" s="3"/>
      <c r="C29" s="3" t="s">
        <v>5</v>
      </c>
      <c r="D29" s="3" t="s">
        <v>100</v>
      </c>
      <c r="E29" s="3"/>
      <c r="F29" s="3"/>
      <c r="G29" s="3"/>
      <c r="H29" s="3" t="s">
        <v>7</v>
      </c>
      <c r="I29" s="3"/>
      <c r="J29" s="10">
        <v>20</v>
      </c>
      <c r="K29" s="10"/>
      <c r="L29" s="10">
        <f t="shared" si="0"/>
        <v>0</v>
      </c>
      <c r="M29" s="10">
        <f t="shared" si="1"/>
        <v>0</v>
      </c>
      <c r="N29" s="10"/>
      <c r="O29" s="12">
        <f t="shared" si="2"/>
        <v>0</v>
      </c>
      <c r="P29" s="13"/>
    </row>
    <row r="30" spans="1:16" s="8" customFormat="1" ht="75" x14ac:dyDescent="0.25">
      <c r="A30" s="3">
        <v>82</v>
      </c>
      <c r="B30" s="3"/>
      <c r="C30" s="3" t="s">
        <v>5</v>
      </c>
      <c r="D30" s="3" t="s">
        <v>101</v>
      </c>
      <c r="E30" s="3"/>
      <c r="F30" s="3"/>
      <c r="G30" s="3"/>
      <c r="H30" s="3" t="s">
        <v>7</v>
      </c>
      <c r="I30" s="3"/>
      <c r="J30" s="10">
        <v>60</v>
      </c>
      <c r="K30" s="10"/>
      <c r="L30" s="10">
        <f t="shared" si="0"/>
        <v>0</v>
      </c>
      <c r="M30" s="10">
        <f t="shared" si="1"/>
        <v>0</v>
      </c>
      <c r="N30" s="10"/>
      <c r="O30" s="12">
        <f t="shared" si="2"/>
        <v>0</v>
      </c>
      <c r="P30" s="13"/>
    </row>
    <row r="31" spans="1:16" s="8" customFormat="1" ht="75" x14ac:dyDescent="0.25">
      <c r="A31" s="3">
        <v>83</v>
      </c>
      <c r="B31" s="3"/>
      <c r="C31" s="3" t="s">
        <v>5</v>
      </c>
      <c r="D31" s="3" t="s">
        <v>102</v>
      </c>
      <c r="E31" s="3"/>
      <c r="F31" s="3"/>
      <c r="G31" s="3"/>
      <c r="H31" s="3" t="s">
        <v>7</v>
      </c>
      <c r="I31" s="3"/>
      <c r="J31" s="10">
        <v>100</v>
      </c>
      <c r="K31" s="10"/>
      <c r="L31" s="10">
        <f t="shared" si="0"/>
        <v>0</v>
      </c>
      <c r="M31" s="10">
        <f t="shared" si="1"/>
        <v>0</v>
      </c>
      <c r="N31" s="10"/>
      <c r="O31" s="12">
        <f t="shared" si="2"/>
        <v>0</v>
      </c>
      <c r="P31" s="13"/>
    </row>
    <row r="32" spans="1:16" s="8" customFormat="1" ht="75" x14ac:dyDescent="0.25">
      <c r="A32" s="3">
        <v>84</v>
      </c>
      <c r="B32" s="3"/>
      <c r="C32" s="3" t="s">
        <v>5</v>
      </c>
      <c r="D32" s="3" t="s">
        <v>103</v>
      </c>
      <c r="E32" s="3"/>
      <c r="F32" s="3"/>
      <c r="G32" s="3"/>
      <c r="H32" s="3" t="s">
        <v>7</v>
      </c>
      <c r="I32" s="3"/>
      <c r="J32" s="10">
        <v>10</v>
      </c>
      <c r="K32" s="10"/>
      <c r="L32" s="10">
        <f t="shared" si="0"/>
        <v>0</v>
      </c>
      <c r="M32" s="10">
        <f t="shared" si="1"/>
        <v>0</v>
      </c>
      <c r="N32" s="10"/>
      <c r="O32" s="12">
        <f t="shared" si="2"/>
        <v>0</v>
      </c>
      <c r="P32" s="13"/>
    </row>
    <row r="33" spans="1:16" s="8" customFormat="1" ht="30" x14ac:dyDescent="0.25">
      <c r="A33" s="3">
        <v>85</v>
      </c>
      <c r="B33" s="3"/>
      <c r="C33" s="3" t="s">
        <v>5</v>
      </c>
      <c r="D33" s="3" t="s">
        <v>104</v>
      </c>
      <c r="E33" s="3"/>
      <c r="F33" s="3"/>
      <c r="G33" s="3"/>
      <c r="H33" s="3" t="s">
        <v>7</v>
      </c>
      <c r="I33" s="3"/>
      <c r="J33" s="10">
        <v>20</v>
      </c>
      <c r="K33" s="10"/>
      <c r="L33" s="10">
        <f t="shared" si="0"/>
        <v>0</v>
      </c>
      <c r="M33" s="10">
        <f t="shared" si="1"/>
        <v>0</v>
      </c>
      <c r="N33" s="10"/>
      <c r="O33" s="12">
        <f t="shared" si="2"/>
        <v>0</v>
      </c>
      <c r="P33" s="13"/>
    </row>
    <row r="34" spans="1:16" s="8" customFormat="1" x14ac:dyDescent="0.25">
      <c r="A34" s="3">
        <v>86</v>
      </c>
      <c r="B34" s="3"/>
      <c r="C34" s="3" t="s">
        <v>5</v>
      </c>
      <c r="D34" s="3" t="s">
        <v>105</v>
      </c>
      <c r="E34" s="3"/>
      <c r="F34" s="3"/>
      <c r="G34" s="3"/>
      <c r="H34" s="3" t="s">
        <v>7</v>
      </c>
      <c r="I34" s="3"/>
      <c r="J34" s="10">
        <v>200</v>
      </c>
      <c r="K34" s="10"/>
      <c r="L34" s="10">
        <f t="shared" si="0"/>
        <v>0</v>
      </c>
      <c r="M34" s="10">
        <f t="shared" si="1"/>
        <v>0</v>
      </c>
      <c r="N34" s="10"/>
      <c r="O34" s="12">
        <f t="shared" si="2"/>
        <v>0</v>
      </c>
      <c r="P34" s="13"/>
    </row>
    <row r="35" spans="1:16" s="8" customFormat="1" x14ac:dyDescent="0.25">
      <c r="A35" s="3">
        <v>87</v>
      </c>
      <c r="B35" s="3"/>
      <c r="C35" s="3" t="s">
        <v>5</v>
      </c>
      <c r="D35" s="3" t="s">
        <v>106</v>
      </c>
      <c r="E35" s="3"/>
      <c r="F35" s="3"/>
      <c r="G35" s="3"/>
      <c r="H35" s="3" t="s">
        <v>7</v>
      </c>
      <c r="I35" s="3"/>
      <c r="J35" s="10">
        <v>400</v>
      </c>
      <c r="K35" s="10"/>
      <c r="L35" s="10">
        <f t="shared" si="0"/>
        <v>0</v>
      </c>
      <c r="M35" s="10">
        <f t="shared" si="1"/>
        <v>0</v>
      </c>
      <c r="N35" s="10"/>
      <c r="O35" s="12">
        <f t="shared" si="2"/>
        <v>0</v>
      </c>
      <c r="P35" s="13"/>
    </row>
    <row r="36" spans="1:16" s="8" customFormat="1" x14ac:dyDescent="0.25">
      <c r="A36" s="3">
        <v>88</v>
      </c>
      <c r="B36" s="3"/>
      <c r="C36" s="3" t="s">
        <v>5</v>
      </c>
      <c r="D36" s="3" t="s">
        <v>107</v>
      </c>
      <c r="E36" s="3"/>
      <c r="F36" s="3"/>
      <c r="G36" s="3"/>
      <c r="H36" s="3" t="s">
        <v>7</v>
      </c>
      <c r="I36" s="3"/>
      <c r="J36" s="10">
        <v>120</v>
      </c>
      <c r="K36" s="10"/>
      <c r="L36" s="10">
        <f t="shared" si="0"/>
        <v>0</v>
      </c>
      <c r="M36" s="10">
        <f t="shared" si="1"/>
        <v>0</v>
      </c>
      <c r="N36" s="10"/>
      <c r="O36" s="12">
        <f t="shared" si="2"/>
        <v>0</v>
      </c>
      <c r="P36" s="13"/>
    </row>
    <row r="37" spans="1:16" s="8" customFormat="1" ht="30" x14ac:dyDescent="0.25">
      <c r="A37" s="3">
        <v>89</v>
      </c>
      <c r="B37" s="3"/>
      <c r="C37" s="3" t="s">
        <v>5</v>
      </c>
      <c r="D37" s="3" t="s">
        <v>108</v>
      </c>
      <c r="E37" s="3"/>
      <c r="F37" s="3"/>
      <c r="G37" s="3"/>
      <c r="H37" s="3" t="s">
        <v>7</v>
      </c>
      <c r="I37" s="3"/>
      <c r="J37" s="10">
        <v>150</v>
      </c>
      <c r="K37" s="10"/>
      <c r="L37" s="10">
        <f t="shared" si="0"/>
        <v>0</v>
      </c>
      <c r="M37" s="10">
        <f t="shared" si="1"/>
        <v>0</v>
      </c>
      <c r="N37" s="10"/>
      <c r="O37" s="12">
        <f t="shared" si="2"/>
        <v>0</v>
      </c>
      <c r="P37" s="13"/>
    </row>
    <row r="38" spans="1:16" s="8" customFormat="1" x14ac:dyDescent="0.25">
      <c r="A38" s="3">
        <v>90</v>
      </c>
      <c r="B38" s="3"/>
      <c r="C38" s="3" t="s">
        <v>5</v>
      </c>
      <c r="D38" s="3" t="s">
        <v>109</v>
      </c>
      <c r="E38" s="3"/>
      <c r="F38" s="3"/>
      <c r="G38" s="3"/>
      <c r="H38" s="3" t="s">
        <v>7</v>
      </c>
      <c r="I38" s="3"/>
      <c r="J38" s="10">
        <v>600</v>
      </c>
      <c r="K38" s="10"/>
      <c r="L38" s="10">
        <f t="shared" si="0"/>
        <v>0</v>
      </c>
      <c r="M38" s="10">
        <f t="shared" si="1"/>
        <v>0</v>
      </c>
      <c r="N38" s="10"/>
      <c r="O38" s="12">
        <f t="shared" si="2"/>
        <v>0</v>
      </c>
      <c r="P38" s="13"/>
    </row>
    <row r="39" spans="1:16" s="8" customFormat="1" x14ac:dyDescent="0.25">
      <c r="A39" s="3">
        <v>91</v>
      </c>
      <c r="B39" s="3"/>
      <c r="C39" s="3" t="s">
        <v>5</v>
      </c>
      <c r="D39" s="3" t="s">
        <v>110</v>
      </c>
      <c r="E39" s="3"/>
      <c r="F39" s="3"/>
      <c r="G39" s="3"/>
      <c r="H39" s="3" t="s">
        <v>7</v>
      </c>
      <c r="I39" s="3"/>
      <c r="J39" s="10">
        <v>400</v>
      </c>
      <c r="K39" s="10"/>
      <c r="L39" s="10">
        <f t="shared" si="0"/>
        <v>0</v>
      </c>
      <c r="M39" s="10">
        <f t="shared" si="1"/>
        <v>0</v>
      </c>
      <c r="N39" s="10"/>
      <c r="O39" s="12">
        <f t="shared" si="2"/>
        <v>0</v>
      </c>
      <c r="P39" s="13"/>
    </row>
    <row r="40" spans="1:16" s="8" customFormat="1" x14ac:dyDescent="0.25">
      <c r="A40" s="3">
        <v>92</v>
      </c>
      <c r="B40" s="3"/>
      <c r="C40" s="3" t="s">
        <v>5</v>
      </c>
      <c r="D40" s="3" t="s">
        <v>111</v>
      </c>
      <c r="E40" s="3"/>
      <c r="F40" s="3"/>
      <c r="G40" s="3"/>
      <c r="H40" s="3" t="s">
        <v>7</v>
      </c>
      <c r="I40" s="3"/>
      <c r="J40" s="10">
        <v>100</v>
      </c>
      <c r="K40" s="10"/>
      <c r="L40" s="10">
        <f t="shared" si="0"/>
        <v>0</v>
      </c>
      <c r="M40" s="10">
        <f t="shared" si="1"/>
        <v>0</v>
      </c>
      <c r="N40" s="10"/>
      <c r="O40" s="12">
        <f t="shared" si="2"/>
        <v>0</v>
      </c>
      <c r="P40" s="13"/>
    </row>
    <row r="41" spans="1:16" s="8" customFormat="1" x14ac:dyDescent="0.25">
      <c r="A41" s="3">
        <v>93</v>
      </c>
      <c r="B41" s="3"/>
      <c r="C41" s="3" t="s">
        <v>5</v>
      </c>
      <c r="D41" s="3" t="s">
        <v>112</v>
      </c>
      <c r="E41" s="3"/>
      <c r="F41" s="3"/>
      <c r="G41" s="3"/>
      <c r="H41" s="3" t="s">
        <v>7</v>
      </c>
      <c r="I41" s="3"/>
      <c r="J41" s="10">
        <v>10</v>
      </c>
      <c r="K41" s="10"/>
      <c r="L41" s="10">
        <f t="shared" si="0"/>
        <v>0</v>
      </c>
      <c r="M41" s="10">
        <f t="shared" si="1"/>
        <v>0</v>
      </c>
      <c r="N41" s="10"/>
      <c r="O41" s="12">
        <f t="shared" si="2"/>
        <v>0</v>
      </c>
      <c r="P41" s="13"/>
    </row>
    <row r="42" spans="1:16" s="8" customFormat="1" x14ac:dyDescent="0.25">
      <c r="A42" s="3">
        <v>94</v>
      </c>
      <c r="B42" s="3"/>
      <c r="C42" s="3" t="s">
        <v>5</v>
      </c>
      <c r="D42" s="3" t="s">
        <v>113</v>
      </c>
      <c r="E42" s="3"/>
      <c r="F42" s="3"/>
      <c r="G42" s="3"/>
      <c r="H42" s="3" t="s">
        <v>7</v>
      </c>
      <c r="I42" s="3"/>
      <c r="J42" s="10">
        <v>30</v>
      </c>
      <c r="K42" s="10"/>
      <c r="L42" s="10">
        <f t="shared" si="0"/>
        <v>0</v>
      </c>
      <c r="M42" s="10">
        <f t="shared" si="1"/>
        <v>0</v>
      </c>
      <c r="N42" s="10"/>
      <c r="O42" s="12">
        <f t="shared" si="2"/>
        <v>0</v>
      </c>
      <c r="P42" s="13"/>
    </row>
    <row r="43" spans="1:16" s="8" customFormat="1" x14ac:dyDescent="0.25">
      <c r="I43" s="8" t="s">
        <v>9</v>
      </c>
      <c r="J43" s="10"/>
      <c r="K43" s="10"/>
      <c r="L43" s="10"/>
      <c r="M43" s="10">
        <f>SUM(M4:M42)</f>
        <v>0</v>
      </c>
      <c r="N43" s="10"/>
      <c r="O43" s="10">
        <f>SUM(O4:O42)</f>
        <v>0</v>
      </c>
      <c r="P43" s="14"/>
    </row>
    <row r="44" spans="1:16" s="8" customFormat="1" x14ac:dyDescent="0.25"/>
    <row r="45" spans="1:16" s="8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114</v>
      </c>
    </row>
    <row r="2" spans="1:16" s="8" customFormat="1" ht="60" x14ac:dyDescent="0.25">
      <c r="A2" s="5" t="s">
        <v>1</v>
      </c>
      <c r="B2" s="5" t="s">
        <v>295</v>
      </c>
      <c r="C2" s="5" t="s">
        <v>296</v>
      </c>
      <c r="D2" s="5" t="s">
        <v>297</v>
      </c>
      <c r="E2" s="5" t="s">
        <v>298</v>
      </c>
      <c r="F2" s="5" t="s">
        <v>2</v>
      </c>
      <c r="G2" s="5" t="s">
        <v>3</v>
      </c>
      <c r="H2" s="5" t="s">
        <v>299</v>
      </c>
      <c r="I2" s="5" t="s">
        <v>300</v>
      </c>
      <c r="J2" s="5" t="s">
        <v>301</v>
      </c>
      <c r="K2" s="5" t="s">
        <v>302</v>
      </c>
      <c r="L2" s="5" t="s">
        <v>303</v>
      </c>
      <c r="M2" s="5" t="s">
        <v>304</v>
      </c>
      <c r="N2" s="5" t="s">
        <v>4</v>
      </c>
      <c r="O2" s="6" t="s">
        <v>305</v>
      </c>
      <c r="P2" s="7" t="s">
        <v>306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x14ac:dyDescent="0.25">
      <c r="A4" s="3">
        <v>95</v>
      </c>
      <c r="B4" s="3"/>
      <c r="C4" s="3" t="s">
        <v>5</v>
      </c>
      <c r="D4" s="3" t="s">
        <v>115</v>
      </c>
      <c r="E4" s="3"/>
      <c r="F4" s="3"/>
      <c r="G4" s="3"/>
      <c r="H4" s="3" t="s">
        <v>12</v>
      </c>
      <c r="I4" s="3"/>
      <c r="J4" s="10">
        <v>20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s="8" customFormat="1" x14ac:dyDescent="0.25">
      <c r="I5" s="8" t="s">
        <v>9</v>
      </c>
      <c r="J5" s="10"/>
      <c r="K5" s="10"/>
      <c r="L5" s="10"/>
      <c r="M5" s="10">
        <f>SUM(M4:M4)</f>
        <v>0</v>
      </c>
      <c r="N5" s="10"/>
      <c r="O5" s="10">
        <f>SUM(O4:O4)</f>
        <v>0</v>
      </c>
      <c r="P5" s="1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P10-Sulfathiazol silver</vt:lpstr>
      <vt:lpstr>P11-Leki różne 4</vt:lpstr>
      <vt:lpstr>P12-Sakubitryl + walsartan</vt:lpstr>
      <vt:lpstr>P13-Fulvestrant</vt:lpstr>
      <vt:lpstr>P14-Nalbufina</vt:lpstr>
      <vt:lpstr>P15-Leki różne 5</vt:lpstr>
      <vt:lpstr>P16-Deferoksamina</vt:lpstr>
      <vt:lpstr>P17-Opatrunki specjalistyczne</vt:lpstr>
      <vt:lpstr>P18-Ropiwakaina</vt:lpstr>
      <vt:lpstr>P19-Diety EN</vt:lpstr>
      <vt:lpstr>P1-Leki różne 1</vt:lpstr>
      <vt:lpstr>P2-Leki różne 2</vt:lpstr>
      <vt:lpstr>P3-Mesna</vt:lpstr>
      <vt:lpstr>P4-Karbachol</vt:lpstr>
      <vt:lpstr>P5-Pankreatyna</vt:lpstr>
      <vt:lpstr>P6-Fosfomycyna p.o.</vt:lpstr>
      <vt:lpstr>P7-Leki na ośrodkowy układ ner</vt:lpstr>
      <vt:lpstr>P8-Eptyfibatyd</vt:lpstr>
      <vt:lpstr>P9-Leki różne 3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2023-03-24T07:18:31Z</dcterms:created>
  <dcterms:modified xsi:type="dcterms:W3CDTF">2023-03-24T07:18:52Z</dcterms:modified>
  <cp:category/>
</cp:coreProperties>
</file>