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37 PN 23 IMPLANTY ORTOPEDYCZNE\(2)Dokumentacja postepowania opublikowana w portalu w dniu wszczęcia\"/>
    </mc:Choice>
  </mc:AlternateContent>
  <xr:revisionPtr revIDLastSave="0" documentId="13_ncr:1_{36F62A32-1532-458A-8E40-5E39B4117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- Implanty artroskopowe" sheetId="1" r:id="rId1"/>
    <sheet name="P2- Implanty endoprotez stawu 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10" i="2" l="1"/>
  <c r="M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41" i="1"/>
  <c r="M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<sst xmlns="http://schemas.openxmlformats.org/spreadsheetml/2006/main" count="163" uniqueCount="64">
  <si>
    <t>P1- Implanty artroskopowe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</si>
  <si>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</si>
  <si>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</si>
  <si>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</si>
  <si>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</si>
  <si>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</si>
  <si>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</si>
  <si>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</si>
  <si>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</si>
  <si>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</si>
  <si>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</si>
  <si>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</si>
  <si>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</si>
  <si>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</si>
  <si>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</si>
  <si>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</si>
  <si>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</si>
  <si>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Rekonstrukcja ACL: mocowanie udowe - implant typu endobutton: ostro zakończona 13mm płytka tytanowa połączona z samozaciskową, regulowaną i bezwęzłową pętlą polietylenową. Płytka z wystającym pierścieniem ograniczającym jej przemieszczanie względem kanału udowego</t>
  </si>
  <si>
    <t>szt.</t>
  </si>
  <si>
    <t>Rekonstrukcja ACL: mocowanie udowe rewizyjne - implant typu endobutton: ostro zakończona 20mm płytka tytanowa połączona z samozaciskową, regulowaną i bezwęzłową pętlą polietylenową</t>
  </si>
  <si>
    <t>Rekonstrukcja ACL: mocowanie udowe wersja BTB - implant typu endobutton: ostro zakończona 13mm płytka tytanowa połączona z samozaciskową, regulowaną i bezwęzłową pętlą polietylenową, dodatkowa bezwęzłowa pętla do zawieszenia bloczka kostnego</t>
  </si>
  <si>
    <t>Rekonstrukcja ACL: mocowanie udowe lub piszczelowe - śruba interferencyjna tytanowa,   średnica 7-10mm, długość 20-25-30mm</t>
  </si>
  <si>
    <t>Rekonstrukcja ACL: mocowanie udowe lub piszczelowe - interferencyjne śruby osteointegracyjne, biokompozytowe, wykonane z beta trójfosforanu wapniowego TCP (60% lub 30%) stymulującego proliferację komórek osteogennych oraz poly-l d-laktydu PLDLA (40% lub 70%); śruby kaniulowane, rozmiary 7x20mm, 7x25mm, 8x20mm, 8x25mm, 8x30mm, 9x25mm, 9x30mm, 9x35mm, 10x25mm, 10x30mm, 10x35mm, 11x30mm, 11x35mm</t>
  </si>
  <si>
    <t>Obszycie przeszczepu - prosta igła połączona z pętlą wykonaną z nici o podwyższonej wytrzymałości, biało-niebieska lub biała</t>
  </si>
  <si>
    <t>Drut nitinolowy o średnicy 1.1 mm, długość 35 cm</t>
  </si>
  <si>
    <t>Wiertło o średnicy 2,4mm i długości 40cm zakończone oczkiem</t>
  </si>
  <si>
    <t>Implant do szycia złożony z dwóch miękkich, poliestrowych kotwic połączonych nicią 2-0, system bezwęzłowy, mocowanie typu ziploop; podajnik ołówkowy z ogranicznikiem głębokości penetracji igły 10-18mm; prowadnica metalowa prosta lub wygięta 14 st.</t>
  </si>
  <si>
    <t>Zestaw 2 kotwic o średnicy 1,4mm wykonanych z plecionki poliestrowej z jedną nicią #1, w zestawie z instrumentarium - celownik, wiertło i obturator</t>
  </si>
  <si>
    <t>Kotwica o średnicy 1,4mm wykonana z plecionki poliestrowej z jedną nicią #1	10</t>
  </si>
  <si>
    <t>Kotwica tytanowa o średnicy 3,0mm z jedną  wzmocnioną nicią #2</t>
  </si>
  <si>
    <t>Kotwica z materiału PEEK, wbijana, bezwęzłowa, z możliwością niezależnego napięcia nitek, średnica 2,9mm, długość 15,9mm, aplikator z rotacyjną głowicą umożliwiającą kontrolę napięcia nitek</t>
  </si>
  <si>
    <t>Sterylne wiertło do kotwicy 2,9mm</t>
  </si>
  <si>
    <t>Sterylne wiertło do bardzo twardej kości, do kotwicy 2,9mm</t>
  </si>
  <si>
    <t>Kotwica o średnicy 2,9mm wykonana z plecionki poliestrowej z dwiema różnokolorowymi, wzmocnionymi nićmi #2</t>
  </si>
  <si>
    <t>Kotwica o średnicy 2,9mm wykonana z plecionki poliestrowej z dwiema różnokolorowymi, wzmocnionymi taśmami o szerokości 1,5mm</t>
  </si>
  <si>
    <t>Kotwica o średnicy 2,9mm wykonana z plecionki poliestrowej z dwiema różnokolorowymi, wzmocnionymi nićmi #2 z igłami. Kotwica na krótkim podajniku</t>
  </si>
  <si>
    <t>Kotwica z materiału PEEK, wbijana, z tytanowym grotem, bez konieczności nawiercania,  bezwęzłowa, z możliwością wprowadzenia i niezależnego napięcia do 8 nitek, średnica 4,5mm, długość 25,8mm, rotacyjna  głowica w aplikatorze umożliwiająca kontrolę napięcia nitek</t>
  </si>
  <si>
    <t>Kotwica z materiału PEEK, średnica 5,5mm wkręcana, z dwiema różnokolorowymi taśmami o szerokości 1,5mm zakończonymi nicią #2. Jedna taśma przesuwna, druga zamocowana na stałe</t>
  </si>
  <si>
    <t>Kotwica tytanowa o średnicy 5,0mm z dwiema wzmocnionymi nićmi #2 z igłami lub bez igieł</t>
  </si>
  <si>
    <t>312_01_08</t>
  </si>
  <si>
    <t>Zestaw - uniwersalna kotwica z igłami, wykonana z plecionki poliestrowej,  na sterylnym podajniku. Średnica 1,4mm, krótki podajnik;  prowadnica oraz wiertło 1,4mm w zestawie z kotwicą</t>
  </si>
  <si>
    <t>Prowadnica nitinolowa do przeszywacza tkanki miękkiej</t>
  </si>
  <si>
    <t>Nić niewchłanialna #2 o podwyższonej wytrzymałości, biało-niebieska lub niebieska, opakowanie 12 szt.</t>
  </si>
  <si>
    <t>Taśma o szerokości 1,5mm, opakowanie 2 szt., czarno-niebieska i czarna</t>
  </si>
  <si>
    <t>Taśma o szerokości 2,3mm z igłami, opakowanie 2 szt., czarno-niebieska i czarna</t>
  </si>
  <si>
    <t>Bezwęzłowy system do stabilizacji więzozrostu barkowo-obojczykowego, składający się z guzika tytanowego  o średnicy 10mm oraz ostro zakończonej z jednej strony płytki tytanowej, połączonej z samozaciskową, bezwęzłową  i regulowana pętlą polietylenową.</t>
  </si>
  <si>
    <t>Zestaw sterylnych instrumentów do artroskopowej stabilizacji więzozrostu barkowo-obojczykowego	5</t>
  </si>
  <si>
    <t>Bezwęzłowy system do stabilizacji więzozrostu strzałkowo-piszczelowego, składający się z guzika tytanowego  o średnicy 6,35mm oraz ostro zakończonej z jednej strony płytki tytanowej, połączonej z samozaciskową, bezwęzłową  i regulowana pętlą polietylenową, w komplecie zestaw sterylnych instrumentów.</t>
  </si>
  <si>
    <t>Kotwica o średnicy 1,0mm wykonana z plecionki poliestrowej z jedną wzmocnioną nicią 2-0 lub 3-0 z igłami. W zestawie z kotwicą sterylne wiertło z ogranicznikiem głębokości.</t>
  </si>
  <si>
    <t>Przeszywacz tkankowy z chwytakiem nici z plecionki nitinolowej z powłoką tlenową w celu zminimalizowania tarcia. Ostra, niskoprofilowa końcówka ułatwiająca penetrację tkanki i minimalizująca jej urazy, różne stopnie wygięcia i kierunki zakrzywienia. Instrument sterylny, jednorazowy.</t>
  </si>
  <si>
    <t>Kaniula artroskopowa z obturatorem, jednorazowa, podwójne uszczelnienie, średnica 7,0mm-8,5mm.</t>
  </si>
  <si>
    <t>"Element piszczelowy wykonany z porowatego tantalu, stopu tytanu oraz wkładki HCLP.
- 6 rozmiarów elementu piszczelowego
- 3 wysokości wkładki polietylenowej".</t>
  </si>
  <si>
    <t>"Element skokowy
Dwukłykciowy, wykonany z CoCr, tytanu oraz z tantalu.
Ruch wpółpracujących części po krzywiźnie ściętego stożka.
Połączenie kość - metal zgodne z naturalną strukturą kości - trabecular metal.
Częściowo dopasowana powierzchnia pracująca:
- możliwe rotacja osiowa
- możliwe przesunięcia AP
- 6 rozmiarów"	.</t>
  </si>
  <si>
    <t>Wkładka polietylenowa HCLP	 1 405,00 zł</t>
  </si>
  <si>
    <t>"Zestaw sterylnych, jednorazowych elementów niezbędnych do przeprowadzenia zabiegu
Pin piętowy
Pin piszczelowy 5 x 200 mm (2 szt.)
Pin skokowy 4 x 150 mm
Druty Kirschnera 1,6 mm (6 szt.)
Frez skokowy
Wkładka silikonowa zabezpieczająca.</t>
  </si>
  <si>
    <t>Kotwica tytanowa o średnicy 6,5mm z dwiema wzmocnionymi nićmi #2 z igłami.</t>
  </si>
  <si>
    <t>Razem</t>
  </si>
  <si>
    <t>P2- Implanty endoprotez stawu ramiennego i łokciowego</t>
  </si>
  <si>
    <t>"Beztrzpieniowa endoproteza stawu ramiennego.
Tytanowy element ramienny  wyposażony w cztery ramiona typu rama, w trzech rozmiarach 24mm, 28mm, 32mm.
Głowa ramienna w rozmiarach od 38 do 52 mm, wysokość 13-23mm.</t>
  </si>
  <si>
    <t>"Urazowa endoproteza stawu ramiennego.
Głowa kości ramiennej w wersji dla kończyny lewej i prawej, śr. 36-52mm.
W podstawie głowy kanały do mocowania guzków.
Trzpień urazowy w 12 rozmiarach, śr. 5-18, długość 70-200mm.
Kanały w nasadzie trzpienia do mocowania guzków.
Część bliższa posiada kolce kotwiczące, stabilizujące guzki.
Możliwość konwersji do protezy odwróconej z tym samym trzpieniem.</t>
  </si>
  <si>
    <t>"Całkowita anatomiczna endoproteza stawu ramiennego.
Głowa kości ramiennej w 11 rozmiarach od 36 do 52mm. Wysokość 12-24mm.
Część łopatkowa protezy - panewka cementowana w 3 rozmiarach.
Trzpień bezcementowy w 9 rozmiarach: śr. 5-18mm, dług. 70-120mm
Trzpień cementowany w 16 rozmiarach: śr. 5-18mm, dług. 70-200mm
Możliwość pochylenia głowy względem trzpienia w zakresie 113-165 stopni i retrotorsji +/- 30 stopni.
Możliwość konwersji do protezy odwróconej z tym samym trzpieniem.</t>
  </si>
  <si>
    <t>"Bipolarna endoproteza stawu ramiennego. 
Element ramienny w rozmiarach od 42 do 53mm ze skokiem co 3mm, PE insert oraz głowy w trzech rozmiarach dla każdego rozmiaru panewki.  Trzpień endoprotezy cementowy w 4 rozmiarach i bezcementowy w 5 rozmiarach.</t>
  </si>
  <si>
    <t>"Całkowita odwrócona endoproteza stawu ramiennego.
Trzpień bezcementowy w 9 rozmiarach: śr. 5-18mm, dług. 70-120mm
Trzpień cementowany w 16 rozmiarach: śr. 5-18mm, dług. 70-200mm
Element łopatkowy bezcementowy wykonany z tantalu -trabecular metal, mocowany za pomocą śrub wyposażonych w nakrętki stabilizujące kąt nachylenia.
Głowa do elementu łopatkowego w rozmiarach 36 i 40mm.
Element panewkowy ramienny w 4 rozmiarach i 4 wersjach offsetu.
Polietylenowa wkładka panewkowa ramienna o średnicy 36 i 40mm w trzech wysokościach"	10	13 416,00 zł</t>
  </si>
  <si>
    <t>"Endoproteza łokcia składająca się z części ramiennej, części łokciowej i zawiasu łączącego. 
Współpracujące elementy z UHMWPE umieszczane w części ramiennej i łokciowej, zawias mocowany współosiowo. 
Wzajemna rotacja komponentów w zakresie 7 stopni.
Część ramienna tytanowa w 12 rozmiarach o przekroju trójkątnym, zapewniającym stabilność antyrotacyjną. Flansza części ramiennej w dwóch długościach, umożliwiająca zastosowanie podkładki kostnej. Zawias typu zatrzaskowego.
Część łokciowa tytanowa w 12 rozmiarach o przekroju prostokątnym.
Elementy łokciowe pokryte warstwą PMMA ułatwiającą wiązanie cementu kostnego.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</si>
</sst>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workbookViewId="0">
      <selection activeCell="F8" sqref="F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9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110</v>
      </c>
      <c r="K4" s="8"/>
      <c r="L4" s="8">
        <f t="shared" ref="L4:L40" si="0">K4*((100+N4)/100)</f>
        <v>0</v>
      </c>
      <c r="M4" s="8">
        <f t="shared" ref="M4:M40" si="1">J4*K4</f>
        <v>0</v>
      </c>
      <c r="N4" s="8"/>
      <c r="O4" s="8">
        <f t="shared" ref="O4:O40" si="2">J4*L4</f>
        <v>0</v>
      </c>
    </row>
    <row r="5" spans="1:15" s="6" customFormat="1" ht="6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70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7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2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4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10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135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30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45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8">
        <v>90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8">
        <v>6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30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8">
        <v>8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75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8">
        <v>40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45" x14ac:dyDescent="0.25">
      <c r="A13" s="3">
        <v>10</v>
      </c>
      <c r="B13" s="3"/>
      <c r="C13" s="3" t="s">
        <v>16</v>
      </c>
      <c r="D13" s="3" t="s">
        <v>27</v>
      </c>
      <c r="E13" s="3"/>
      <c r="F13" s="3"/>
      <c r="G13" s="3"/>
      <c r="H13" s="3" t="s">
        <v>18</v>
      </c>
      <c r="I13" s="3"/>
      <c r="J13" s="8">
        <v>2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11</v>
      </c>
      <c r="B14" s="3"/>
      <c r="C14" s="3" t="s">
        <v>16</v>
      </c>
      <c r="D14" s="3" t="s">
        <v>28</v>
      </c>
      <c r="E14" s="3"/>
      <c r="F14" s="3"/>
      <c r="G14" s="3"/>
      <c r="H14" s="3" t="s">
        <v>18</v>
      </c>
      <c r="I14" s="3"/>
      <c r="J14" s="8">
        <v>10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12</v>
      </c>
      <c r="B15" s="3"/>
      <c r="C15" s="3" t="s">
        <v>16</v>
      </c>
      <c r="D15" s="3" t="s">
        <v>29</v>
      </c>
      <c r="E15" s="3"/>
      <c r="F15" s="3"/>
      <c r="G15" s="3"/>
      <c r="H15" s="3" t="s">
        <v>18</v>
      </c>
      <c r="I15" s="3"/>
      <c r="J15" s="8">
        <v>3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60" x14ac:dyDescent="0.25">
      <c r="A16" s="3">
        <v>13</v>
      </c>
      <c r="B16" s="3"/>
      <c r="C16" s="3" t="s">
        <v>16</v>
      </c>
      <c r="D16" s="3" t="s">
        <v>30</v>
      </c>
      <c r="E16" s="3"/>
      <c r="F16" s="3"/>
      <c r="G16" s="3"/>
      <c r="H16" s="3" t="s">
        <v>18</v>
      </c>
      <c r="I16" s="3"/>
      <c r="J16" s="8">
        <v>6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14</v>
      </c>
      <c r="B17" s="3"/>
      <c r="C17" s="3" t="s">
        <v>16</v>
      </c>
      <c r="D17" s="3" t="s">
        <v>31</v>
      </c>
      <c r="E17" s="3"/>
      <c r="F17" s="3"/>
      <c r="G17" s="3"/>
      <c r="H17" s="3" t="s">
        <v>18</v>
      </c>
      <c r="I17" s="3"/>
      <c r="J17" s="8">
        <v>2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30" x14ac:dyDescent="0.25">
      <c r="A18" s="3">
        <v>15</v>
      </c>
      <c r="B18" s="3"/>
      <c r="C18" s="3" t="s">
        <v>16</v>
      </c>
      <c r="D18" s="3" t="s">
        <v>32</v>
      </c>
      <c r="E18" s="3"/>
      <c r="F18" s="3"/>
      <c r="G18" s="3"/>
      <c r="H18" s="3" t="s">
        <v>18</v>
      </c>
      <c r="I18" s="3"/>
      <c r="J18" s="8">
        <v>2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45" x14ac:dyDescent="0.25">
      <c r="A19" s="3">
        <v>16</v>
      </c>
      <c r="B19" s="3"/>
      <c r="C19" s="3" t="s">
        <v>16</v>
      </c>
      <c r="D19" s="3" t="s">
        <v>33</v>
      </c>
      <c r="E19" s="3"/>
      <c r="F19" s="3"/>
      <c r="G19" s="3"/>
      <c r="H19" s="3" t="s">
        <v>18</v>
      </c>
      <c r="I19" s="3"/>
      <c r="J19" s="8">
        <v>15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45" x14ac:dyDescent="0.25">
      <c r="A20" s="3">
        <v>17</v>
      </c>
      <c r="B20" s="3"/>
      <c r="C20" s="3" t="s">
        <v>16</v>
      </c>
      <c r="D20" s="3" t="s">
        <v>34</v>
      </c>
      <c r="E20" s="3"/>
      <c r="F20" s="3"/>
      <c r="G20" s="3"/>
      <c r="H20" s="3" t="s">
        <v>18</v>
      </c>
      <c r="I20" s="3"/>
      <c r="J20" s="8">
        <v>15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45" x14ac:dyDescent="0.25">
      <c r="A21" s="3">
        <v>18</v>
      </c>
      <c r="B21" s="3"/>
      <c r="C21" s="3" t="s">
        <v>16</v>
      </c>
      <c r="D21" s="3" t="s">
        <v>35</v>
      </c>
      <c r="E21" s="3"/>
      <c r="F21" s="3"/>
      <c r="G21" s="3"/>
      <c r="H21" s="3" t="s">
        <v>18</v>
      </c>
      <c r="I21" s="3"/>
      <c r="J21" s="8">
        <v>25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75" x14ac:dyDescent="0.25">
      <c r="A22" s="3">
        <v>19</v>
      </c>
      <c r="B22" s="3"/>
      <c r="C22" s="3" t="s">
        <v>16</v>
      </c>
      <c r="D22" s="3" t="s">
        <v>36</v>
      </c>
      <c r="E22" s="3"/>
      <c r="F22" s="3"/>
      <c r="G22" s="3"/>
      <c r="H22" s="3" t="s">
        <v>18</v>
      </c>
      <c r="I22" s="3"/>
      <c r="J22" s="8">
        <v>50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60" x14ac:dyDescent="0.25">
      <c r="A23" s="3">
        <v>20</v>
      </c>
      <c r="B23" s="3"/>
      <c r="C23" s="3" t="s">
        <v>16</v>
      </c>
      <c r="D23" s="3" t="s">
        <v>37</v>
      </c>
      <c r="E23" s="3"/>
      <c r="F23" s="3"/>
      <c r="G23" s="3"/>
      <c r="H23" s="3" t="s">
        <v>18</v>
      </c>
      <c r="I23" s="3"/>
      <c r="J23" s="8">
        <v>3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30" x14ac:dyDescent="0.25">
      <c r="A24" s="3">
        <v>21</v>
      </c>
      <c r="B24" s="3"/>
      <c r="C24" s="3" t="s">
        <v>16</v>
      </c>
      <c r="D24" s="3" t="s">
        <v>38</v>
      </c>
      <c r="E24" s="3"/>
      <c r="F24" s="3"/>
      <c r="G24" s="3"/>
      <c r="H24" s="3" t="s">
        <v>18</v>
      </c>
      <c r="I24" s="3"/>
      <c r="J24" s="8">
        <v>40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60" x14ac:dyDescent="0.25">
      <c r="A25" s="3">
        <v>22</v>
      </c>
      <c r="B25" s="3"/>
      <c r="C25" s="3" t="s">
        <v>39</v>
      </c>
      <c r="D25" s="3" t="s">
        <v>40</v>
      </c>
      <c r="E25" s="3"/>
      <c r="F25" s="3"/>
      <c r="G25" s="3"/>
      <c r="H25" s="3" t="s">
        <v>18</v>
      </c>
      <c r="I25" s="3"/>
      <c r="J25" s="8">
        <v>5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23</v>
      </c>
      <c r="B26" s="3"/>
      <c r="C26" s="3" t="s">
        <v>39</v>
      </c>
      <c r="D26" s="3" t="s">
        <v>41</v>
      </c>
      <c r="E26" s="3"/>
      <c r="F26" s="3"/>
      <c r="G26" s="3"/>
      <c r="H26" s="3" t="s">
        <v>18</v>
      </c>
      <c r="I26" s="3"/>
      <c r="J26" s="8">
        <v>20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30" x14ac:dyDescent="0.25">
      <c r="A27" s="3">
        <v>24</v>
      </c>
      <c r="B27" s="3"/>
      <c r="C27" s="3" t="s">
        <v>39</v>
      </c>
      <c r="D27" s="3" t="s">
        <v>42</v>
      </c>
      <c r="E27" s="3"/>
      <c r="F27" s="3"/>
      <c r="G27" s="3"/>
      <c r="H27" s="3" t="s">
        <v>18</v>
      </c>
      <c r="I27" s="3"/>
      <c r="J27" s="8">
        <v>1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30" x14ac:dyDescent="0.25">
      <c r="A28" s="3">
        <v>25</v>
      </c>
      <c r="B28" s="3"/>
      <c r="C28" s="3" t="s">
        <v>39</v>
      </c>
      <c r="D28" s="3" t="s">
        <v>43</v>
      </c>
      <c r="E28" s="3"/>
      <c r="F28" s="3"/>
      <c r="G28" s="3"/>
      <c r="H28" s="3" t="s">
        <v>18</v>
      </c>
      <c r="I28" s="3"/>
      <c r="J28" s="8">
        <v>5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30" x14ac:dyDescent="0.25">
      <c r="A29" s="3">
        <v>26</v>
      </c>
      <c r="B29" s="3"/>
      <c r="C29" s="3" t="s">
        <v>39</v>
      </c>
      <c r="D29" s="3" t="s">
        <v>44</v>
      </c>
      <c r="E29" s="3"/>
      <c r="F29" s="3"/>
      <c r="G29" s="3"/>
      <c r="H29" s="3" t="s">
        <v>18</v>
      </c>
      <c r="I29" s="3"/>
      <c r="J29" s="8">
        <v>2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75" x14ac:dyDescent="0.25">
      <c r="A30" s="3">
        <v>27</v>
      </c>
      <c r="B30" s="3"/>
      <c r="C30" s="3" t="s">
        <v>16</v>
      </c>
      <c r="D30" s="3" t="s">
        <v>45</v>
      </c>
      <c r="E30" s="3"/>
      <c r="F30" s="3"/>
      <c r="G30" s="3"/>
      <c r="H30" s="3" t="s">
        <v>18</v>
      </c>
      <c r="I30" s="3"/>
      <c r="J30" s="8">
        <v>5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30" x14ac:dyDescent="0.25">
      <c r="A31" s="3">
        <v>28</v>
      </c>
      <c r="B31" s="3"/>
      <c r="C31" s="3" t="s">
        <v>39</v>
      </c>
      <c r="D31" s="3" t="s">
        <v>46</v>
      </c>
      <c r="E31" s="3"/>
      <c r="F31" s="3"/>
      <c r="G31" s="3"/>
      <c r="H31" s="3" t="s">
        <v>18</v>
      </c>
      <c r="I31" s="3"/>
      <c r="J31" s="8">
        <v>5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90" x14ac:dyDescent="0.25">
      <c r="A32" s="3">
        <v>29</v>
      </c>
      <c r="B32" s="3"/>
      <c r="C32" s="3" t="s">
        <v>16</v>
      </c>
      <c r="D32" s="3" t="s">
        <v>47</v>
      </c>
      <c r="E32" s="3"/>
      <c r="F32" s="3"/>
      <c r="G32" s="3"/>
      <c r="H32" s="3" t="s">
        <v>18</v>
      </c>
      <c r="I32" s="3"/>
      <c r="J32" s="8">
        <v>5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ht="60" x14ac:dyDescent="0.25">
      <c r="A33" s="3">
        <v>30</v>
      </c>
      <c r="B33" s="3"/>
      <c r="C33" s="3" t="s">
        <v>16</v>
      </c>
      <c r="D33" s="3" t="s">
        <v>48</v>
      </c>
      <c r="E33" s="3"/>
      <c r="F33" s="3"/>
      <c r="G33" s="3"/>
      <c r="H33" s="3" t="s">
        <v>18</v>
      </c>
      <c r="I33" s="3"/>
      <c r="J33" s="8">
        <v>20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ht="90" x14ac:dyDescent="0.25">
      <c r="A34" s="3">
        <v>31</v>
      </c>
      <c r="B34" s="3"/>
      <c r="C34" s="3" t="s">
        <v>16</v>
      </c>
      <c r="D34" s="3" t="s">
        <v>49</v>
      </c>
      <c r="E34" s="3"/>
      <c r="F34" s="3"/>
      <c r="G34" s="3"/>
      <c r="H34" s="3" t="s">
        <v>18</v>
      </c>
      <c r="I34" s="3"/>
      <c r="J34" s="8">
        <v>5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ht="30" x14ac:dyDescent="0.25">
      <c r="A35" s="3">
        <v>32</v>
      </c>
      <c r="B35" s="3"/>
      <c r="C35" s="3" t="s">
        <v>16</v>
      </c>
      <c r="D35" s="3" t="s">
        <v>50</v>
      </c>
      <c r="E35" s="3"/>
      <c r="F35" s="3"/>
      <c r="G35" s="3"/>
      <c r="H35" s="3" t="s">
        <v>18</v>
      </c>
      <c r="I35" s="3"/>
      <c r="J35" s="8">
        <v>6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6" s="6" customFormat="1" ht="60" x14ac:dyDescent="0.25">
      <c r="A36" s="3">
        <v>33</v>
      </c>
      <c r="B36" s="3"/>
      <c r="C36" s="3" t="s">
        <v>16</v>
      </c>
      <c r="D36" s="3" t="s">
        <v>51</v>
      </c>
      <c r="E36" s="3"/>
      <c r="F36" s="3"/>
      <c r="G36" s="3"/>
      <c r="H36" s="3" t="s">
        <v>18</v>
      </c>
      <c r="I36" s="3"/>
      <c r="J36" s="8">
        <v>3</v>
      </c>
      <c r="K36" s="8"/>
      <c r="L36" s="8">
        <f t="shared" si="0"/>
        <v>0</v>
      </c>
      <c r="M36" s="8">
        <f t="shared" si="1"/>
        <v>0</v>
      </c>
      <c r="N36" s="8"/>
      <c r="O36" s="8">
        <f t="shared" si="2"/>
        <v>0</v>
      </c>
    </row>
    <row r="37" spans="1:16" s="6" customFormat="1" ht="150" x14ac:dyDescent="0.25">
      <c r="A37" s="3">
        <v>34</v>
      </c>
      <c r="B37" s="3"/>
      <c r="C37" s="3" t="s">
        <v>16</v>
      </c>
      <c r="D37" s="3" t="s">
        <v>52</v>
      </c>
      <c r="E37" s="3"/>
      <c r="F37" s="3"/>
      <c r="G37" s="3"/>
      <c r="H37" s="3" t="s">
        <v>18</v>
      </c>
      <c r="I37" s="3"/>
      <c r="J37" s="8">
        <v>3</v>
      </c>
      <c r="K37" s="8"/>
      <c r="L37" s="8">
        <f t="shared" si="0"/>
        <v>0</v>
      </c>
      <c r="M37" s="8">
        <f t="shared" si="1"/>
        <v>0</v>
      </c>
      <c r="N37" s="8"/>
      <c r="O37" s="8">
        <f t="shared" si="2"/>
        <v>0</v>
      </c>
    </row>
    <row r="38" spans="1:16" s="6" customFormat="1" x14ac:dyDescent="0.25">
      <c r="A38" s="3">
        <v>35</v>
      </c>
      <c r="B38" s="3"/>
      <c r="C38" s="3" t="s">
        <v>16</v>
      </c>
      <c r="D38" s="3" t="s">
        <v>53</v>
      </c>
      <c r="E38" s="3"/>
      <c r="F38" s="3"/>
      <c r="G38" s="3"/>
      <c r="H38" s="3" t="s">
        <v>18</v>
      </c>
      <c r="I38" s="3"/>
      <c r="J38" s="8">
        <v>3</v>
      </c>
      <c r="K38" s="8"/>
      <c r="L38" s="8">
        <f t="shared" si="0"/>
        <v>0</v>
      </c>
      <c r="M38" s="8">
        <f t="shared" si="1"/>
        <v>0</v>
      </c>
      <c r="N38" s="8"/>
      <c r="O38" s="8">
        <f t="shared" si="2"/>
        <v>0</v>
      </c>
    </row>
    <row r="39" spans="1:16" s="6" customFormat="1" ht="120" x14ac:dyDescent="0.25">
      <c r="A39" s="3">
        <v>36</v>
      </c>
      <c r="B39" s="3"/>
      <c r="C39" s="3" t="s">
        <v>16</v>
      </c>
      <c r="D39" s="3" t="s">
        <v>54</v>
      </c>
      <c r="E39" s="3"/>
      <c r="F39" s="3"/>
      <c r="G39" s="3"/>
      <c r="H39" s="3" t="s">
        <v>18</v>
      </c>
      <c r="I39" s="3"/>
      <c r="J39" s="8">
        <v>3</v>
      </c>
      <c r="K39" s="8"/>
      <c r="L39" s="8">
        <f t="shared" si="0"/>
        <v>0</v>
      </c>
      <c r="M39" s="8">
        <f t="shared" si="1"/>
        <v>0</v>
      </c>
      <c r="N39" s="8"/>
      <c r="O39" s="8">
        <f t="shared" si="2"/>
        <v>0</v>
      </c>
    </row>
    <row r="40" spans="1:16" s="6" customFormat="1" ht="30" x14ac:dyDescent="0.25">
      <c r="A40" s="3">
        <v>37</v>
      </c>
      <c r="B40" s="3"/>
      <c r="C40" s="3" t="s">
        <v>16</v>
      </c>
      <c r="D40" s="3" t="s">
        <v>55</v>
      </c>
      <c r="E40" s="3"/>
      <c r="F40" s="3"/>
      <c r="G40" s="3"/>
      <c r="H40" s="3" t="s">
        <v>18</v>
      </c>
      <c r="I40" s="3"/>
      <c r="J40" s="8">
        <v>10</v>
      </c>
      <c r="K40" s="8"/>
      <c r="L40" s="8">
        <f t="shared" si="0"/>
        <v>0</v>
      </c>
      <c r="M40" s="8">
        <f t="shared" si="1"/>
        <v>0</v>
      </c>
      <c r="N40" s="8"/>
      <c r="O40" s="8">
        <f t="shared" si="2"/>
        <v>0</v>
      </c>
    </row>
    <row r="41" spans="1:16" x14ac:dyDescent="0.25">
      <c r="I41" t="s">
        <v>56</v>
      </c>
      <c r="J41" s="2"/>
      <c r="K41" s="2"/>
      <c r="L41" s="2"/>
      <c r="M41" s="2">
        <f>SUM(M4:M40)</f>
        <v>0</v>
      </c>
      <c r="N41" s="2"/>
      <c r="O41" s="2">
        <f>SUM(O4:O40)</f>
        <v>0</v>
      </c>
      <c r="P4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workbookViewId="0">
      <selection activeCell="A2" sqref="A2:XFD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38</v>
      </c>
      <c r="B4" s="3"/>
      <c r="C4" s="3" t="s">
        <v>16</v>
      </c>
      <c r="D4" s="3" t="s">
        <v>58</v>
      </c>
      <c r="E4" s="3"/>
      <c r="F4" s="3"/>
      <c r="G4" s="3"/>
      <c r="H4" s="3" t="s">
        <v>18</v>
      </c>
      <c r="I4" s="3"/>
      <c r="J4" s="8">
        <v>2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150" x14ac:dyDescent="0.25">
      <c r="A5" s="3">
        <v>39</v>
      </c>
      <c r="B5" s="3"/>
      <c r="C5" s="3" t="s">
        <v>16</v>
      </c>
      <c r="D5" s="3" t="s">
        <v>59</v>
      </c>
      <c r="E5" s="3"/>
      <c r="F5" s="3"/>
      <c r="G5" s="3"/>
      <c r="H5" s="3" t="s">
        <v>18</v>
      </c>
      <c r="I5" s="3"/>
      <c r="J5" s="8">
        <v>8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95" x14ac:dyDescent="0.25">
      <c r="A6" s="3">
        <v>40</v>
      </c>
      <c r="B6" s="3"/>
      <c r="C6" s="3" t="s">
        <v>16</v>
      </c>
      <c r="D6" s="3" t="s">
        <v>60</v>
      </c>
      <c r="E6" s="3"/>
      <c r="F6" s="3"/>
      <c r="G6" s="3"/>
      <c r="H6" s="3" t="s">
        <v>18</v>
      </c>
      <c r="I6" s="3"/>
      <c r="J6" s="8">
        <v>4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90" x14ac:dyDescent="0.25">
      <c r="A7" s="3">
        <v>41</v>
      </c>
      <c r="B7" s="3"/>
      <c r="C7" s="3" t="s">
        <v>16</v>
      </c>
      <c r="D7" s="3" t="s">
        <v>61</v>
      </c>
      <c r="E7" s="3"/>
      <c r="F7" s="3"/>
      <c r="G7" s="3"/>
      <c r="H7" s="3" t="s">
        <v>18</v>
      </c>
      <c r="I7" s="3"/>
      <c r="J7" s="8">
        <v>2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195" x14ac:dyDescent="0.25">
      <c r="A8" s="3">
        <v>42</v>
      </c>
      <c r="B8" s="3"/>
      <c r="C8" s="3" t="s">
        <v>16</v>
      </c>
      <c r="D8" s="3" t="s">
        <v>62</v>
      </c>
      <c r="E8" s="3"/>
      <c r="F8" s="3"/>
      <c r="G8" s="3"/>
      <c r="H8" s="3" t="s">
        <v>18</v>
      </c>
      <c r="I8" s="3"/>
      <c r="J8" s="8">
        <v>10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225" x14ac:dyDescent="0.25">
      <c r="A9" s="3">
        <v>43</v>
      </c>
      <c r="B9" s="3"/>
      <c r="C9" s="3" t="s">
        <v>16</v>
      </c>
      <c r="D9" s="3" t="s">
        <v>63</v>
      </c>
      <c r="E9" s="3"/>
      <c r="F9" s="3"/>
      <c r="G9" s="3"/>
      <c r="H9" s="3" t="s">
        <v>18</v>
      </c>
      <c r="I9" s="3"/>
      <c r="J9" s="8">
        <v>2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56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P1- Implanty artroskopowe</vt:lpstr>
      <vt:lpstr>P2- Implanty endoprotez stawu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2023-04-18T09:40:08Z</dcterms:created>
  <dcterms:modified xsi:type="dcterms:W3CDTF">2023-04-18T09:36:32Z</dcterms:modified>
  <cp:category/>
</cp:coreProperties>
</file>