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3\POZA USTAWĄ\54 PU 23 ART. SPOŻ. DO ODSPRZEDAŻY\"/>
    </mc:Choice>
  </mc:AlternateContent>
  <xr:revisionPtr revIDLastSave="0" documentId="13_ncr:1_{760F22FF-6FAE-420B-9A30-62AA637A08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tykuły spożywcze do dalszej " sheetId="1" r:id="rId1"/>
    <sheet name="Kryteria oceny" sheetId="2" r:id="rId2"/>
  </sheets>
  <calcPr calcId="999999"/>
</workbook>
</file>

<file path=xl/calcChain.xml><?xml version="1.0" encoding="utf-8"?>
<calcChain xmlns="http://schemas.openxmlformats.org/spreadsheetml/2006/main">
  <c r="O82" i="1" l="1"/>
  <c r="M82" i="1"/>
  <c r="O81" i="1"/>
  <c r="M81" i="1"/>
  <c r="L81" i="1"/>
  <c r="O80" i="1"/>
  <c r="M80" i="1"/>
  <c r="L80" i="1"/>
  <c r="O79" i="1"/>
  <c r="M79" i="1"/>
  <c r="L79" i="1"/>
  <c r="O78" i="1"/>
  <c r="M78" i="1"/>
  <c r="L78" i="1"/>
  <c r="O77" i="1"/>
  <c r="M77" i="1"/>
  <c r="L77" i="1"/>
  <c r="O76" i="1"/>
  <c r="M76" i="1"/>
  <c r="L76" i="1"/>
  <c r="O75" i="1"/>
  <c r="M75" i="1"/>
  <c r="L75" i="1"/>
  <c r="O74" i="1"/>
  <c r="M74" i="1"/>
  <c r="L74" i="1"/>
  <c r="O73" i="1"/>
  <c r="M73" i="1"/>
  <c r="L73" i="1"/>
  <c r="O72" i="1"/>
  <c r="M72" i="1"/>
  <c r="L72" i="1"/>
  <c r="O71" i="1"/>
  <c r="M71" i="1"/>
  <c r="L71" i="1"/>
  <c r="O70" i="1"/>
  <c r="M70" i="1"/>
  <c r="L70" i="1"/>
  <c r="O69" i="1"/>
  <c r="M69" i="1"/>
  <c r="L69" i="1"/>
  <c r="O68" i="1"/>
  <c r="M68" i="1"/>
  <c r="L68" i="1"/>
  <c r="O67" i="1"/>
  <c r="M67" i="1"/>
  <c r="L67" i="1"/>
  <c r="O66" i="1"/>
  <c r="M66" i="1"/>
  <c r="L66" i="1"/>
  <c r="O65" i="1"/>
  <c r="M65" i="1"/>
  <c r="L65" i="1"/>
  <c r="O64" i="1"/>
  <c r="M64" i="1"/>
  <c r="L64" i="1"/>
  <c r="O63" i="1"/>
  <c r="M63" i="1"/>
  <c r="L63" i="1"/>
  <c r="O62" i="1"/>
  <c r="M62" i="1"/>
  <c r="L62" i="1"/>
  <c r="O61" i="1"/>
  <c r="M61" i="1"/>
  <c r="L61" i="1"/>
  <c r="O60" i="1"/>
  <c r="M60" i="1"/>
  <c r="L60" i="1"/>
  <c r="O59" i="1"/>
  <c r="M59" i="1"/>
  <c r="L59" i="1"/>
  <c r="O58" i="1"/>
  <c r="M58" i="1"/>
  <c r="L58" i="1"/>
  <c r="O57" i="1"/>
  <c r="M57" i="1"/>
  <c r="L57" i="1"/>
  <c r="O56" i="1"/>
  <c r="M56" i="1"/>
  <c r="L56" i="1"/>
  <c r="O55" i="1"/>
  <c r="M55" i="1"/>
  <c r="L55" i="1"/>
  <c r="O54" i="1"/>
  <c r="M54" i="1"/>
  <c r="L54" i="1"/>
  <c r="O53" i="1"/>
  <c r="M53" i="1"/>
  <c r="L53" i="1"/>
  <c r="O52" i="1"/>
  <c r="M52" i="1"/>
  <c r="L52" i="1"/>
  <c r="O51" i="1"/>
  <c r="M51" i="1"/>
  <c r="L51" i="1"/>
  <c r="O50" i="1"/>
  <c r="M50" i="1"/>
  <c r="L50" i="1"/>
  <c r="O49" i="1"/>
  <c r="M49" i="1"/>
  <c r="L49" i="1"/>
  <c r="O48" i="1"/>
  <c r="M48" i="1"/>
  <c r="L48" i="1"/>
  <c r="O47" i="1"/>
  <c r="M47" i="1"/>
  <c r="L47" i="1"/>
  <c r="O46" i="1"/>
  <c r="M46" i="1"/>
  <c r="L46" i="1"/>
  <c r="O45" i="1"/>
  <c r="M45" i="1"/>
  <c r="L45" i="1"/>
  <c r="O44" i="1"/>
  <c r="M44" i="1"/>
  <c r="L44" i="1"/>
  <c r="O43" i="1"/>
  <c r="M43" i="1"/>
  <c r="L43" i="1"/>
  <c r="O42" i="1"/>
  <c r="M42" i="1"/>
  <c r="L42" i="1"/>
  <c r="O41" i="1"/>
  <c r="M41" i="1"/>
  <c r="L41" i="1"/>
  <c r="O40" i="1"/>
  <c r="M40" i="1"/>
  <c r="L40" i="1"/>
  <c r="O39" i="1"/>
  <c r="M39" i="1"/>
  <c r="L39" i="1"/>
  <c r="O38" i="1"/>
  <c r="M38" i="1"/>
  <c r="L38" i="1"/>
  <c r="O37" i="1"/>
  <c r="M37" i="1"/>
  <c r="L37" i="1"/>
  <c r="O36" i="1"/>
  <c r="M36" i="1"/>
  <c r="L36" i="1"/>
  <c r="O35" i="1"/>
  <c r="M35" i="1"/>
  <c r="L35" i="1"/>
  <c r="O34" i="1"/>
  <c r="M34" i="1"/>
  <c r="L34" i="1"/>
  <c r="O33" i="1"/>
  <c r="M33" i="1"/>
  <c r="L33" i="1"/>
  <c r="O32" i="1"/>
  <c r="M32" i="1"/>
  <c r="L32" i="1"/>
  <c r="O31" i="1"/>
  <c r="M31" i="1"/>
  <c r="L31" i="1"/>
  <c r="O30" i="1"/>
  <c r="M30" i="1"/>
  <c r="L30" i="1"/>
  <c r="O29" i="1"/>
  <c r="M29" i="1"/>
  <c r="L29" i="1"/>
  <c r="O28" i="1"/>
  <c r="M28" i="1"/>
  <c r="L28" i="1"/>
  <c r="O27" i="1"/>
  <c r="M27" i="1"/>
  <c r="L27" i="1"/>
  <c r="O26" i="1"/>
  <c r="M26" i="1"/>
  <c r="L26" i="1"/>
  <c r="O25" i="1"/>
  <c r="M25" i="1"/>
  <c r="L25" i="1"/>
  <c r="O24" i="1"/>
  <c r="M24" i="1"/>
  <c r="L24" i="1"/>
  <c r="O23" i="1"/>
  <c r="M23" i="1"/>
  <c r="L23" i="1"/>
  <c r="O22" i="1"/>
  <c r="M22" i="1"/>
  <c r="L22" i="1"/>
  <c r="O21" i="1"/>
  <c r="M21" i="1"/>
  <c r="L21" i="1"/>
  <c r="O20" i="1"/>
  <c r="M20" i="1"/>
  <c r="L20" i="1"/>
  <c r="O19" i="1"/>
  <c r="M19" i="1"/>
  <c r="L19" i="1"/>
  <c r="O18" i="1"/>
  <c r="M18" i="1"/>
  <c r="L18" i="1"/>
  <c r="O17" i="1"/>
  <c r="M17" i="1"/>
  <c r="L17" i="1"/>
  <c r="O16" i="1"/>
  <c r="M16" i="1"/>
  <c r="L16" i="1"/>
  <c r="O15" i="1"/>
  <c r="M15" i="1"/>
  <c r="L15" i="1"/>
  <c r="O14" i="1"/>
  <c r="M14" i="1"/>
  <c r="L14" i="1"/>
  <c r="O13" i="1"/>
  <c r="M13" i="1"/>
  <c r="L13" i="1"/>
  <c r="O12" i="1"/>
  <c r="M12" i="1"/>
  <c r="L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<sst xmlns="http://schemas.openxmlformats.org/spreadsheetml/2006/main" count="337" uniqueCount="197">
  <si>
    <t>Artykuły spożywcze do dalszej odsprzedaży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</si>
  <si>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</si>
  <si>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</si>
  <si>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</si>
  <si>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</si>
  <si>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</si>
  <si>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</si>
  <si>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</si>
  <si>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</si>
  <si>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</si>
  <si>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</si>
  <si>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</si>
  <si>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</si>
  <si>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</si>
  <si>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</si>
  <si>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</si>
  <si>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SPOZ-0125</t>
  </si>
  <si>
    <t>Woda żywiec gaz/ niegaz szt 1,50l</t>
  </si>
  <si>
    <t>szt.</t>
  </si>
  <si>
    <t>0,5l</t>
  </si>
  <si>
    <t>SPOZ-0226</t>
  </si>
  <si>
    <t>Woda Żywiec gaz/ niegaz szt-0,50l</t>
  </si>
  <si>
    <t>1,5l</t>
  </si>
  <si>
    <t>SPOZ-0400</t>
  </si>
  <si>
    <t>Woda Cisowianka gza/ niegaz szt-1,5l</t>
  </si>
  <si>
    <t>Woda Cisowianka gaz/ niegaz szt- 0,50l</t>
  </si>
  <si>
    <t>Woda Cisowianka gaz/ niegaz szt-0,700l</t>
  </si>
  <si>
    <t>0,7l</t>
  </si>
  <si>
    <t>SPOZ-0269</t>
  </si>
  <si>
    <t>Herbata Lipton expresowa opak- 20 torebek różny smak</t>
  </si>
  <si>
    <t>20 torebek</t>
  </si>
  <si>
    <t>Herbata expresowa opak- 100 torebek różny smak</t>
  </si>
  <si>
    <t>100 torebek</t>
  </si>
  <si>
    <t>SPOZ-0151</t>
  </si>
  <si>
    <t>Napój Tymbark- szkło- różny smak szt- 250ml</t>
  </si>
  <si>
    <t>250ml</t>
  </si>
  <si>
    <t>SPOZ-0253</t>
  </si>
  <si>
    <t>Sezamki Wedel szt- 27g</t>
  </si>
  <si>
    <t>27g</t>
  </si>
  <si>
    <t>SPOZ-0210</t>
  </si>
  <si>
    <t>Napój Frugo puszka -330ml</t>
  </si>
  <si>
    <t>330ml</t>
  </si>
  <si>
    <t>Napój Frugo niegazowany butelka szt- 500ml</t>
  </si>
  <si>
    <t>500ml</t>
  </si>
  <si>
    <t>SPOZ-0108</t>
  </si>
  <si>
    <t>Sok Karton różny smak szt- 1 l</t>
  </si>
  <si>
    <t>1l</t>
  </si>
  <si>
    <t>SPOZ-0079</t>
  </si>
  <si>
    <t>Sok Tarczyn szkło różny smak szt-300ml</t>
  </si>
  <si>
    <t>300ml</t>
  </si>
  <si>
    <t>Napój Tymbark różny smak- szt- 500ml</t>
  </si>
  <si>
    <t>SPOZ-0435</t>
  </si>
  <si>
    <t>paluszki słone szt- 70g</t>
  </si>
  <si>
    <t>70g</t>
  </si>
  <si>
    <t>Paluszki szt- 260g</t>
  </si>
  <si>
    <t>260g</t>
  </si>
  <si>
    <t>SPOZ-0437</t>
  </si>
  <si>
    <t>Wafle Prince - Polo XXL- różny smak -50g</t>
  </si>
  <si>
    <t>50g</t>
  </si>
  <si>
    <t>SPOZ-0436</t>
  </si>
  <si>
    <t>Sok Kubuś- różny smak szt -300ml</t>
  </si>
  <si>
    <t>Sok owocowy kartonik ze słomką- rózny smak - 200 ml</t>
  </si>
  <si>
    <t>200ml</t>
  </si>
  <si>
    <t>SPOZ-0247</t>
  </si>
  <si>
    <t>Sok pomidorowy  szt-330ml</t>
  </si>
  <si>
    <t>SPOZ-0137</t>
  </si>
  <si>
    <t>Wafle Grześki szt-48g</t>
  </si>
  <si>
    <t>48g</t>
  </si>
  <si>
    <t>SPOZ-0142</t>
  </si>
  <si>
    <t>Delicje  różny smak szt-147 g</t>
  </si>
  <si>
    <t>147g</t>
  </si>
  <si>
    <t>SPOZ-0268</t>
  </si>
  <si>
    <t>Kawa rozpuszczalna Nescfe Clasic szt-200g</t>
  </si>
  <si>
    <t>200g</t>
  </si>
  <si>
    <t>Kawa rozpuszczalna Nescafe Clssic szt- 100g</t>
  </si>
  <si>
    <t>100g</t>
  </si>
  <si>
    <t>SPOZ-0064</t>
  </si>
  <si>
    <t>Kawa mielona Tchibo Family szt-250g</t>
  </si>
  <si>
    <t>250g</t>
  </si>
  <si>
    <t>Kawa mielona  Jaccobs szt - 250g</t>
  </si>
  <si>
    <t>SPOZ-0452</t>
  </si>
  <si>
    <t>Biszkopty szt-250g</t>
  </si>
  <si>
    <t>SPOZ-0387</t>
  </si>
  <si>
    <t>Ciastka kokosowe Solidarność szt- 168g</t>
  </si>
  <si>
    <t>168g</t>
  </si>
  <si>
    <t>SPOZ-0272</t>
  </si>
  <si>
    <t>Kawa ziarnista Lavazza szt- 1000g</t>
  </si>
  <si>
    <t>1kg</t>
  </si>
  <si>
    <t>Ciastka Maślane Solidarnośc szt- 150g</t>
  </si>
  <si>
    <t>150g</t>
  </si>
  <si>
    <t>Ciastka Krakersy Lajkonik szt- 180g</t>
  </si>
  <si>
    <t>180g</t>
  </si>
  <si>
    <t>SPOZ-0146</t>
  </si>
  <si>
    <t>Krakersy Talarki Lajkonik szt- 170 g</t>
  </si>
  <si>
    <t>170g</t>
  </si>
  <si>
    <t>SPOZ-0471</t>
  </si>
  <si>
    <t>Rogal 7 Days - różny smak szt 110g</t>
  </si>
  <si>
    <t>110g</t>
  </si>
  <si>
    <t>SPOZ-0431</t>
  </si>
  <si>
    <t>Ciastka Oreo szt- 176g</t>
  </si>
  <si>
    <t>176g</t>
  </si>
  <si>
    <t>SPOZ-0279</t>
  </si>
  <si>
    <t>Ciastka pieguski szt-135g</t>
  </si>
  <si>
    <t>135g</t>
  </si>
  <si>
    <t>SPOZ-0153</t>
  </si>
  <si>
    <t>Rurki waflowe w mlecznej czekoladzie szt- 300g</t>
  </si>
  <si>
    <t>300g</t>
  </si>
  <si>
    <t>SPOZ-0029</t>
  </si>
  <si>
    <t>Baton Kinder Bueno szt- 43 g</t>
  </si>
  <si>
    <t>43g</t>
  </si>
  <si>
    <t>Baton Mars szt-50g</t>
  </si>
  <si>
    <t>baton Pawełek różny smak- szt- 45g</t>
  </si>
  <si>
    <t>45g</t>
  </si>
  <si>
    <t>Baton Snikers Super szt- 75 g</t>
  </si>
  <si>
    <t>75g</t>
  </si>
  <si>
    <t>Baton Twix szt- 50g</t>
  </si>
  <si>
    <t>wafle Grześki szt- 36g</t>
  </si>
  <si>
    <t>36g</t>
  </si>
  <si>
    <t>SPOZ-0413</t>
  </si>
  <si>
    <t>Mirinda puszka szt- 330ml</t>
  </si>
  <si>
    <t>Mirinda  szt- 500ml</t>
  </si>
  <si>
    <t>500 ml</t>
  </si>
  <si>
    <t>SPOZ-0386</t>
  </si>
  <si>
    <t>Pepsi szt -0,85l</t>
  </si>
  <si>
    <t>850ml</t>
  </si>
  <si>
    <t>Pepsi szt -0,50l</t>
  </si>
  <si>
    <t>0,5</t>
  </si>
  <si>
    <t>Pepsi cola puszka szt-330ml</t>
  </si>
  <si>
    <t>SPOZ-0276</t>
  </si>
  <si>
    <t>Coca - cola szt-0,85l</t>
  </si>
  <si>
    <t>SPOZ-0275</t>
  </si>
  <si>
    <t>Coca - cola szt- 0,5l</t>
  </si>
  <si>
    <t>SPOZ-0412</t>
  </si>
  <si>
    <t>Coca-cola puszka szt-330ml</t>
  </si>
  <si>
    <t>SPOZ-0277</t>
  </si>
  <si>
    <t>Oranżada Hellena - różny smak szt-1,25l</t>
  </si>
  <si>
    <t>1250ml</t>
  </si>
  <si>
    <t>Napój Zbyszko- różny smak szt-1,75l</t>
  </si>
  <si>
    <t>1750ml</t>
  </si>
  <si>
    <t>Napój 7UP szt- 0,85l</t>
  </si>
  <si>
    <t>Napój 7UP szt- 0,50l</t>
  </si>
  <si>
    <t>SPOZ-0278</t>
  </si>
  <si>
    <t>Napój Sprite szt- 0,5l</t>
  </si>
  <si>
    <t>SPOZ-0398</t>
  </si>
  <si>
    <t>napój Sprite zt - 0,85l</t>
  </si>
  <si>
    <t>Tigier Energy Drink szt- 250ml</t>
  </si>
  <si>
    <t>Napój Sprite puszka szt- 330ml</t>
  </si>
  <si>
    <t>Napój Fanta szt- 0,85l</t>
  </si>
  <si>
    <t>0,85l</t>
  </si>
  <si>
    <t>Napój Fanta puszka szt- 330ml</t>
  </si>
  <si>
    <t>SPOZ-0254</t>
  </si>
  <si>
    <t>Chałwa  różny smak szt-50g</t>
  </si>
  <si>
    <t>SPOZ-0375</t>
  </si>
  <si>
    <t>Cukierki kopiko szt- 120g</t>
  </si>
  <si>
    <t>120g</t>
  </si>
  <si>
    <t>SPOZ-0286</t>
  </si>
  <si>
    <t>Cukierki Tik - Tak różny smak szt- 16g</t>
  </si>
  <si>
    <t>16g</t>
  </si>
  <si>
    <t>SPOZ-0399</t>
  </si>
  <si>
    <t>Cukierki kukułki karmelki nadziewane Wawel -120g</t>
  </si>
  <si>
    <t>SPOZ-0010</t>
  </si>
  <si>
    <t>czekolada Luksusowa z orzechami Wedel szt - 220g</t>
  </si>
  <si>
    <t>220g</t>
  </si>
  <si>
    <t>SPOZ-0007</t>
  </si>
  <si>
    <t>Czekolada Klasyczna mleczna Wedel szt- 90g</t>
  </si>
  <si>
    <t>90g</t>
  </si>
  <si>
    <t>SPOZ-0009</t>
  </si>
  <si>
    <t>Czekolada nadziewana Wedel- różny smak- szt- 90g</t>
  </si>
  <si>
    <t>SPOZ-0281</t>
  </si>
  <si>
    <t>Cukierki landrynki różny smak- szt- 90g</t>
  </si>
  <si>
    <t>SPOZ-0438</t>
  </si>
  <si>
    <t>Guma Orbit - różny smak szt- 50g</t>
  </si>
  <si>
    <t>Biszkopty z galaretką - różny smak Tago szt- 135g</t>
  </si>
  <si>
    <t>SPOZ-0144</t>
  </si>
  <si>
    <t>Pieczywo chrupkie- różny smak Sonko szt  od 220 do 275g</t>
  </si>
  <si>
    <t>220-275g</t>
  </si>
  <si>
    <t>SPOZ-0383</t>
  </si>
  <si>
    <t>Słonecznik łuskany szt-100g</t>
  </si>
  <si>
    <t>SPOZ-0433</t>
  </si>
  <si>
    <t>Ciastka Delicje Szampańskie różny smak szt 147g</t>
  </si>
  <si>
    <t>SPOZ-0287</t>
  </si>
  <si>
    <t>Ciastka Hit różny smak szt-220g</t>
  </si>
  <si>
    <t>SPOZ-0252</t>
  </si>
  <si>
    <t>Ciastka Pierniki Alpejskie różny smak Wedel szt- 160g</t>
  </si>
  <si>
    <t>160g</t>
  </si>
  <si>
    <t>Sezam łuskany pakowany 200g</t>
  </si>
  <si>
    <t>SPOZ-0086</t>
  </si>
  <si>
    <t>Krem z octu balsamicznego z Modeny- 250g
słodko- kwaśny smak</t>
  </si>
  <si>
    <t>Razem</t>
  </si>
  <si>
    <t>Kryteria oceny dla postępowania</t>
  </si>
  <si>
    <t>Nazwa kryterium</t>
  </si>
  <si>
    <t>Wartość kryterium</t>
  </si>
  <si>
    <t>PPAFPPCRITERION-646db42eef97c548705999</t>
  </si>
  <si>
    <t>PPAPPFORPUBLICPROCUREMENT_0001-646ca56b9dbc6674941895</t>
  </si>
  <si>
    <t>1.Cena</t>
  </si>
  <si>
    <t>PPAFPPCRITERION-646db42eefe5c599613671</t>
  </si>
  <si>
    <t>2.Termin płatności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</si>
</sst>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2"/>
  <sheetViews>
    <sheetView tabSelected="1" workbookViewId="0">
      <selection activeCell="A2" sqref="A2:XFD81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F1" s="1" t="s">
        <v>0</v>
      </c>
    </row>
    <row r="2" spans="1:15" s="9" customFormat="1" ht="45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pans="1:15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5" s="9" customFormat="1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 t="s">
        <v>19</v>
      </c>
      <c r="J4" s="11">
        <v>1000</v>
      </c>
      <c r="K4" s="11"/>
      <c r="L4" s="11">
        <f t="shared" ref="L4:L35" si="0">K4*((100+N4)/100)</f>
        <v>0</v>
      </c>
      <c r="M4" s="11">
        <f t="shared" ref="M4:M35" si="1">J4*K4</f>
        <v>0</v>
      </c>
      <c r="N4" s="11"/>
      <c r="O4" s="11">
        <f t="shared" ref="O4:O35" si="2">J4*L4</f>
        <v>0</v>
      </c>
    </row>
    <row r="5" spans="1:15" s="9" customFormat="1" x14ac:dyDescent="0.25">
      <c r="A5" s="3">
        <v>2</v>
      </c>
      <c r="B5" s="3"/>
      <c r="C5" s="3" t="s">
        <v>20</v>
      </c>
      <c r="D5" s="3" t="s">
        <v>21</v>
      </c>
      <c r="E5" s="3"/>
      <c r="F5" s="3"/>
      <c r="G5" s="3"/>
      <c r="H5" s="3" t="s">
        <v>18</v>
      </c>
      <c r="I5" s="3" t="s">
        <v>22</v>
      </c>
      <c r="J5" s="11">
        <v>2000</v>
      </c>
      <c r="K5" s="11"/>
      <c r="L5" s="11">
        <f t="shared" si="0"/>
        <v>0</v>
      </c>
      <c r="M5" s="11">
        <f t="shared" si="1"/>
        <v>0</v>
      </c>
      <c r="N5" s="11"/>
      <c r="O5" s="11">
        <f t="shared" si="2"/>
        <v>0</v>
      </c>
    </row>
    <row r="6" spans="1:15" s="9" customFormat="1" x14ac:dyDescent="0.25">
      <c r="A6" s="3">
        <v>3</v>
      </c>
      <c r="B6" s="3"/>
      <c r="C6" s="3" t="s">
        <v>23</v>
      </c>
      <c r="D6" s="3" t="s">
        <v>24</v>
      </c>
      <c r="E6" s="3"/>
      <c r="F6" s="3"/>
      <c r="G6" s="3"/>
      <c r="H6" s="3" t="s">
        <v>18</v>
      </c>
      <c r="I6" s="3" t="s">
        <v>22</v>
      </c>
      <c r="J6" s="11">
        <v>1200</v>
      </c>
      <c r="K6" s="11"/>
      <c r="L6" s="11">
        <f t="shared" si="0"/>
        <v>0</v>
      </c>
      <c r="M6" s="11">
        <f t="shared" si="1"/>
        <v>0</v>
      </c>
      <c r="N6" s="11"/>
      <c r="O6" s="11">
        <f t="shared" si="2"/>
        <v>0</v>
      </c>
    </row>
    <row r="7" spans="1:15" s="9" customFormat="1" ht="30" x14ac:dyDescent="0.25">
      <c r="A7" s="3">
        <v>4</v>
      </c>
      <c r="B7" s="3"/>
      <c r="C7" s="3" t="s">
        <v>23</v>
      </c>
      <c r="D7" s="3" t="s">
        <v>25</v>
      </c>
      <c r="E7" s="3"/>
      <c r="F7" s="3"/>
      <c r="G7" s="3"/>
      <c r="H7" s="3" t="s">
        <v>18</v>
      </c>
      <c r="I7" s="3" t="s">
        <v>19</v>
      </c>
      <c r="J7" s="11">
        <v>1000</v>
      </c>
      <c r="K7" s="11"/>
      <c r="L7" s="11">
        <f t="shared" si="0"/>
        <v>0</v>
      </c>
      <c r="M7" s="11">
        <f t="shared" si="1"/>
        <v>0</v>
      </c>
      <c r="N7" s="11"/>
      <c r="O7" s="11">
        <f t="shared" si="2"/>
        <v>0</v>
      </c>
    </row>
    <row r="8" spans="1:15" s="9" customFormat="1" ht="30" x14ac:dyDescent="0.25">
      <c r="A8" s="3">
        <v>5</v>
      </c>
      <c r="B8" s="3"/>
      <c r="C8" s="3" t="s">
        <v>23</v>
      </c>
      <c r="D8" s="3" t="s">
        <v>26</v>
      </c>
      <c r="E8" s="3"/>
      <c r="F8" s="3"/>
      <c r="G8" s="3"/>
      <c r="H8" s="3" t="s">
        <v>18</v>
      </c>
      <c r="I8" s="3" t="s">
        <v>27</v>
      </c>
      <c r="J8" s="11">
        <v>800</v>
      </c>
      <c r="K8" s="11"/>
      <c r="L8" s="11">
        <f t="shared" si="0"/>
        <v>0</v>
      </c>
      <c r="M8" s="11">
        <f t="shared" si="1"/>
        <v>0</v>
      </c>
      <c r="N8" s="11"/>
      <c r="O8" s="11">
        <f t="shared" si="2"/>
        <v>0</v>
      </c>
    </row>
    <row r="9" spans="1:15" s="9" customFormat="1" ht="30" x14ac:dyDescent="0.25">
      <c r="A9" s="3">
        <v>6</v>
      </c>
      <c r="B9" s="3"/>
      <c r="C9" s="3" t="s">
        <v>28</v>
      </c>
      <c r="D9" s="3" t="s">
        <v>29</v>
      </c>
      <c r="E9" s="3"/>
      <c r="F9" s="3"/>
      <c r="G9" s="3"/>
      <c r="H9" s="3" t="s">
        <v>18</v>
      </c>
      <c r="I9" s="3" t="s">
        <v>30</v>
      </c>
      <c r="J9" s="11">
        <v>60</v>
      </c>
      <c r="K9" s="11"/>
      <c r="L9" s="11">
        <f t="shared" si="0"/>
        <v>0</v>
      </c>
      <c r="M9" s="11">
        <f t="shared" si="1"/>
        <v>0</v>
      </c>
      <c r="N9" s="11"/>
      <c r="O9" s="11">
        <f t="shared" si="2"/>
        <v>0</v>
      </c>
    </row>
    <row r="10" spans="1:15" s="9" customFormat="1" ht="30" x14ac:dyDescent="0.25">
      <c r="A10" s="3">
        <v>7</v>
      </c>
      <c r="B10" s="3"/>
      <c r="C10" s="3" t="s">
        <v>28</v>
      </c>
      <c r="D10" s="3" t="s">
        <v>31</v>
      </c>
      <c r="E10" s="3"/>
      <c r="F10" s="3"/>
      <c r="G10" s="3"/>
      <c r="H10" s="3" t="s">
        <v>18</v>
      </c>
      <c r="I10" s="3" t="s">
        <v>32</v>
      </c>
      <c r="J10" s="11">
        <v>60</v>
      </c>
      <c r="K10" s="11"/>
      <c r="L10" s="11">
        <f t="shared" si="0"/>
        <v>0</v>
      </c>
      <c r="M10" s="11">
        <f t="shared" si="1"/>
        <v>0</v>
      </c>
      <c r="N10" s="11"/>
      <c r="O10" s="11">
        <f t="shared" si="2"/>
        <v>0</v>
      </c>
    </row>
    <row r="11" spans="1:15" s="9" customFormat="1" ht="30" x14ac:dyDescent="0.25">
      <c r="A11" s="3">
        <v>8</v>
      </c>
      <c r="B11" s="3"/>
      <c r="C11" s="3" t="s">
        <v>33</v>
      </c>
      <c r="D11" s="3" t="s">
        <v>34</v>
      </c>
      <c r="E11" s="3"/>
      <c r="F11" s="3"/>
      <c r="G11" s="3"/>
      <c r="H11" s="3" t="s">
        <v>18</v>
      </c>
      <c r="I11" s="3" t="s">
        <v>35</v>
      </c>
      <c r="J11" s="11">
        <v>3000</v>
      </c>
      <c r="K11" s="11"/>
      <c r="L11" s="11">
        <f t="shared" si="0"/>
        <v>0</v>
      </c>
      <c r="M11" s="11">
        <f t="shared" si="1"/>
        <v>0</v>
      </c>
      <c r="N11" s="11"/>
      <c r="O11" s="11">
        <f t="shared" si="2"/>
        <v>0</v>
      </c>
    </row>
    <row r="12" spans="1:15" s="9" customFormat="1" x14ac:dyDescent="0.25">
      <c r="A12" s="3">
        <v>9</v>
      </c>
      <c r="B12" s="3"/>
      <c r="C12" s="3" t="s">
        <v>36</v>
      </c>
      <c r="D12" s="3" t="s">
        <v>37</v>
      </c>
      <c r="E12" s="3"/>
      <c r="F12" s="3"/>
      <c r="G12" s="3"/>
      <c r="H12" s="3" t="s">
        <v>18</v>
      </c>
      <c r="I12" s="3" t="s">
        <v>38</v>
      </c>
      <c r="J12" s="11">
        <v>100</v>
      </c>
      <c r="K12" s="11"/>
      <c r="L12" s="11">
        <f t="shared" si="0"/>
        <v>0</v>
      </c>
      <c r="M12" s="11">
        <f t="shared" si="1"/>
        <v>0</v>
      </c>
      <c r="N12" s="11"/>
      <c r="O12" s="11">
        <f t="shared" si="2"/>
        <v>0</v>
      </c>
    </row>
    <row r="13" spans="1:15" s="9" customFormat="1" x14ac:dyDescent="0.25">
      <c r="A13" s="3">
        <v>10</v>
      </c>
      <c r="B13" s="3"/>
      <c r="C13" s="3" t="s">
        <v>39</v>
      </c>
      <c r="D13" s="3" t="s">
        <v>40</v>
      </c>
      <c r="E13" s="3"/>
      <c r="F13" s="3"/>
      <c r="G13" s="3"/>
      <c r="H13" s="3" t="s">
        <v>18</v>
      </c>
      <c r="I13" s="3" t="s">
        <v>41</v>
      </c>
      <c r="J13" s="11">
        <v>300</v>
      </c>
      <c r="K13" s="11"/>
      <c r="L13" s="11">
        <f t="shared" si="0"/>
        <v>0</v>
      </c>
      <c r="M13" s="11">
        <f t="shared" si="1"/>
        <v>0</v>
      </c>
      <c r="N13" s="11"/>
      <c r="O13" s="11">
        <f t="shared" si="2"/>
        <v>0</v>
      </c>
    </row>
    <row r="14" spans="1:15" s="9" customFormat="1" ht="30" x14ac:dyDescent="0.25">
      <c r="A14" s="3">
        <v>11</v>
      </c>
      <c r="B14" s="3"/>
      <c r="C14" s="3" t="s">
        <v>39</v>
      </c>
      <c r="D14" s="3" t="s">
        <v>42</v>
      </c>
      <c r="E14" s="3"/>
      <c r="F14" s="3"/>
      <c r="G14" s="3"/>
      <c r="H14" s="3" t="s">
        <v>18</v>
      </c>
      <c r="I14" s="3" t="s">
        <v>43</v>
      </c>
      <c r="J14" s="11">
        <v>500</v>
      </c>
      <c r="K14" s="11"/>
      <c r="L14" s="11">
        <f t="shared" si="0"/>
        <v>0</v>
      </c>
      <c r="M14" s="11">
        <f t="shared" si="1"/>
        <v>0</v>
      </c>
      <c r="N14" s="11"/>
      <c r="O14" s="11">
        <f t="shared" si="2"/>
        <v>0</v>
      </c>
    </row>
    <row r="15" spans="1:15" s="9" customFormat="1" x14ac:dyDescent="0.25">
      <c r="A15" s="3">
        <v>12</v>
      </c>
      <c r="B15" s="3"/>
      <c r="C15" s="3" t="s">
        <v>44</v>
      </c>
      <c r="D15" s="3" t="s">
        <v>45</v>
      </c>
      <c r="E15" s="3"/>
      <c r="F15" s="3"/>
      <c r="G15" s="3"/>
      <c r="H15" s="3" t="s">
        <v>18</v>
      </c>
      <c r="I15" s="3" t="s">
        <v>46</v>
      </c>
      <c r="J15" s="11">
        <v>200</v>
      </c>
      <c r="K15" s="11"/>
      <c r="L15" s="11">
        <f t="shared" si="0"/>
        <v>0</v>
      </c>
      <c r="M15" s="11">
        <f t="shared" si="1"/>
        <v>0</v>
      </c>
      <c r="N15" s="11"/>
      <c r="O15" s="11">
        <f t="shared" si="2"/>
        <v>0</v>
      </c>
    </row>
    <row r="16" spans="1:15" s="9" customFormat="1" ht="30" x14ac:dyDescent="0.25">
      <c r="A16" s="3">
        <v>13</v>
      </c>
      <c r="B16" s="3"/>
      <c r="C16" s="3" t="s">
        <v>47</v>
      </c>
      <c r="D16" s="3" t="s">
        <v>48</v>
      </c>
      <c r="E16" s="3"/>
      <c r="F16" s="3"/>
      <c r="G16" s="3"/>
      <c r="H16" s="3" t="s">
        <v>18</v>
      </c>
      <c r="I16" s="3" t="s">
        <v>49</v>
      </c>
      <c r="J16" s="11">
        <v>800</v>
      </c>
      <c r="K16" s="11"/>
      <c r="L16" s="11">
        <f t="shared" si="0"/>
        <v>0</v>
      </c>
      <c r="M16" s="11">
        <f t="shared" si="1"/>
        <v>0</v>
      </c>
      <c r="N16" s="11"/>
      <c r="O16" s="11">
        <f t="shared" si="2"/>
        <v>0</v>
      </c>
    </row>
    <row r="17" spans="1:15" s="9" customFormat="1" x14ac:dyDescent="0.25">
      <c r="A17" s="3">
        <v>14</v>
      </c>
      <c r="B17" s="3"/>
      <c r="C17" s="3" t="s">
        <v>33</v>
      </c>
      <c r="D17" s="3" t="s">
        <v>50</v>
      </c>
      <c r="E17" s="3"/>
      <c r="F17" s="3"/>
      <c r="G17" s="3"/>
      <c r="H17" s="3" t="s">
        <v>18</v>
      </c>
      <c r="I17" s="3" t="s">
        <v>19</v>
      </c>
      <c r="J17" s="11">
        <v>300</v>
      </c>
      <c r="K17" s="11"/>
      <c r="L17" s="11">
        <f t="shared" si="0"/>
        <v>0</v>
      </c>
      <c r="M17" s="11">
        <f t="shared" si="1"/>
        <v>0</v>
      </c>
      <c r="N17" s="11"/>
      <c r="O17" s="11">
        <f t="shared" si="2"/>
        <v>0</v>
      </c>
    </row>
    <row r="18" spans="1:15" s="9" customFormat="1" x14ac:dyDescent="0.25">
      <c r="A18" s="3">
        <v>15</v>
      </c>
      <c r="B18" s="3"/>
      <c r="C18" s="3" t="s">
        <v>51</v>
      </c>
      <c r="D18" s="3" t="s">
        <v>52</v>
      </c>
      <c r="E18" s="3"/>
      <c r="F18" s="3"/>
      <c r="G18" s="3"/>
      <c r="H18" s="3" t="s">
        <v>18</v>
      </c>
      <c r="I18" s="3" t="s">
        <v>53</v>
      </c>
      <c r="J18" s="11">
        <v>300</v>
      </c>
      <c r="K18" s="11"/>
      <c r="L18" s="11">
        <f t="shared" si="0"/>
        <v>0</v>
      </c>
      <c r="M18" s="11">
        <f t="shared" si="1"/>
        <v>0</v>
      </c>
      <c r="N18" s="11"/>
      <c r="O18" s="11">
        <f t="shared" si="2"/>
        <v>0</v>
      </c>
    </row>
    <row r="19" spans="1:15" s="9" customFormat="1" x14ac:dyDescent="0.25">
      <c r="A19" s="3">
        <v>16</v>
      </c>
      <c r="B19" s="3"/>
      <c r="C19" s="3" t="s">
        <v>51</v>
      </c>
      <c r="D19" s="3" t="s">
        <v>54</v>
      </c>
      <c r="E19" s="3"/>
      <c r="F19" s="3"/>
      <c r="G19" s="3"/>
      <c r="H19" s="3" t="s">
        <v>18</v>
      </c>
      <c r="I19" s="3" t="s">
        <v>55</v>
      </c>
      <c r="J19" s="11">
        <v>300</v>
      </c>
      <c r="K19" s="11"/>
      <c r="L19" s="11">
        <f t="shared" si="0"/>
        <v>0</v>
      </c>
      <c r="M19" s="11">
        <f t="shared" si="1"/>
        <v>0</v>
      </c>
      <c r="N19" s="11"/>
      <c r="O19" s="11">
        <f t="shared" si="2"/>
        <v>0</v>
      </c>
    </row>
    <row r="20" spans="1:15" s="9" customFormat="1" ht="30" x14ac:dyDescent="0.25">
      <c r="A20" s="3">
        <v>17</v>
      </c>
      <c r="B20" s="3"/>
      <c r="C20" s="3" t="s">
        <v>56</v>
      </c>
      <c r="D20" s="3" t="s">
        <v>57</v>
      </c>
      <c r="E20" s="3"/>
      <c r="F20" s="3"/>
      <c r="G20" s="3"/>
      <c r="H20" s="3" t="s">
        <v>18</v>
      </c>
      <c r="I20" s="3" t="s">
        <v>58</v>
      </c>
      <c r="J20" s="11">
        <v>500</v>
      </c>
      <c r="K20" s="11"/>
      <c r="L20" s="11">
        <f t="shared" si="0"/>
        <v>0</v>
      </c>
      <c r="M20" s="11">
        <f t="shared" si="1"/>
        <v>0</v>
      </c>
      <c r="N20" s="11"/>
      <c r="O20" s="11">
        <f t="shared" si="2"/>
        <v>0</v>
      </c>
    </row>
    <row r="21" spans="1:15" s="9" customFormat="1" x14ac:dyDescent="0.25">
      <c r="A21" s="3">
        <v>18</v>
      </c>
      <c r="B21" s="3"/>
      <c r="C21" s="3" t="s">
        <v>59</v>
      </c>
      <c r="D21" s="3" t="s">
        <v>60</v>
      </c>
      <c r="E21" s="3"/>
      <c r="F21" s="3"/>
      <c r="G21" s="3"/>
      <c r="H21" s="3" t="s">
        <v>18</v>
      </c>
      <c r="I21" s="3" t="s">
        <v>49</v>
      </c>
      <c r="J21" s="11">
        <v>600</v>
      </c>
      <c r="K21" s="11"/>
      <c r="L21" s="11">
        <f t="shared" si="0"/>
        <v>0</v>
      </c>
      <c r="M21" s="11">
        <f t="shared" si="1"/>
        <v>0</v>
      </c>
      <c r="N21" s="11"/>
      <c r="O21" s="11">
        <f t="shared" si="2"/>
        <v>0</v>
      </c>
    </row>
    <row r="22" spans="1:15" s="9" customFormat="1" ht="30" x14ac:dyDescent="0.25">
      <c r="A22" s="3">
        <v>19</v>
      </c>
      <c r="B22" s="3"/>
      <c r="C22" s="3" t="s">
        <v>44</v>
      </c>
      <c r="D22" s="3" t="s">
        <v>61</v>
      </c>
      <c r="E22" s="3"/>
      <c r="F22" s="3"/>
      <c r="G22" s="3"/>
      <c r="H22" s="3" t="s">
        <v>18</v>
      </c>
      <c r="I22" s="3" t="s">
        <v>62</v>
      </c>
      <c r="J22" s="11">
        <v>10000</v>
      </c>
      <c r="K22" s="11"/>
      <c r="L22" s="11">
        <f t="shared" si="0"/>
        <v>0</v>
      </c>
      <c r="M22" s="11">
        <f t="shared" si="1"/>
        <v>0</v>
      </c>
      <c r="N22" s="11"/>
      <c r="O22" s="11">
        <f t="shared" si="2"/>
        <v>0</v>
      </c>
    </row>
    <row r="23" spans="1:15" s="9" customFormat="1" x14ac:dyDescent="0.25">
      <c r="A23" s="3">
        <v>20</v>
      </c>
      <c r="B23" s="3"/>
      <c r="C23" s="3" t="s">
        <v>63</v>
      </c>
      <c r="D23" s="3" t="s">
        <v>64</v>
      </c>
      <c r="E23" s="3"/>
      <c r="F23" s="3"/>
      <c r="G23" s="3"/>
      <c r="H23" s="3" t="s">
        <v>18</v>
      </c>
      <c r="I23" s="3" t="s">
        <v>41</v>
      </c>
      <c r="J23" s="11">
        <v>5000</v>
      </c>
      <c r="K23" s="11"/>
      <c r="L23" s="11">
        <f t="shared" si="0"/>
        <v>0</v>
      </c>
      <c r="M23" s="11">
        <f t="shared" si="1"/>
        <v>0</v>
      </c>
      <c r="N23" s="11"/>
      <c r="O23" s="11">
        <f t="shared" si="2"/>
        <v>0</v>
      </c>
    </row>
    <row r="24" spans="1:15" s="9" customFormat="1" x14ac:dyDescent="0.25">
      <c r="A24" s="3">
        <v>21</v>
      </c>
      <c r="B24" s="3"/>
      <c r="C24" s="3" t="s">
        <v>65</v>
      </c>
      <c r="D24" s="3" t="s">
        <v>66</v>
      </c>
      <c r="E24" s="3"/>
      <c r="F24" s="3"/>
      <c r="G24" s="3"/>
      <c r="H24" s="3" t="s">
        <v>18</v>
      </c>
      <c r="I24" s="3" t="s">
        <v>67</v>
      </c>
      <c r="J24" s="11">
        <v>500</v>
      </c>
      <c r="K24" s="11"/>
      <c r="L24" s="11">
        <f t="shared" si="0"/>
        <v>0</v>
      </c>
      <c r="M24" s="11">
        <f t="shared" si="1"/>
        <v>0</v>
      </c>
      <c r="N24" s="11"/>
      <c r="O24" s="11">
        <f t="shared" si="2"/>
        <v>0</v>
      </c>
    </row>
    <row r="25" spans="1:15" s="9" customFormat="1" x14ac:dyDescent="0.25">
      <c r="A25" s="3">
        <v>22</v>
      </c>
      <c r="B25" s="3"/>
      <c r="C25" s="3" t="s">
        <v>68</v>
      </c>
      <c r="D25" s="3" t="s">
        <v>69</v>
      </c>
      <c r="E25" s="3"/>
      <c r="F25" s="3"/>
      <c r="G25" s="3"/>
      <c r="H25" s="3" t="s">
        <v>18</v>
      </c>
      <c r="I25" s="3" t="s">
        <v>70</v>
      </c>
      <c r="J25" s="11">
        <v>200</v>
      </c>
      <c r="K25" s="11"/>
      <c r="L25" s="11">
        <f t="shared" si="0"/>
        <v>0</v>
      </c>
      <c r="M25" s="11">
        <f t="shared" si="1"/>
        <v>0</v>
      </c>
      <c r="N25" s="11"/>
      <c r="O25" s="11">
        <f t="shared" si="2"/>
        <v>0</v>
      </c>
    </row>
    <row r="26" spans="1:15" s="9" customFormat="1" ht="30" x14ac:dyDescent="0.25">
      <c r="A26" s="3">
        <v>23</v>
      </c>
      <c r="B26" s="3"/>
      <c r="C26" s="3" t="s">
        <v>71</v>
      </c>
      <c r="D26" s="3" t="s">
        <v>72</v>
      </c>
      <c r="E26" s="3"/>
      <c r="F26" s="3"/>
      <c r="G26" s="3"/>
      <c r="H26" s="3" t="s">
        <v>18</v>
      </c>
      <c r="I26" s="3" t="s">
        <v>73</v>
      </c>
      <c r="J26" s="11">
        <v>80</v>
      </c>
      <c r="K26" s="11"/>
      <c r="L26" s="11">
        <f t="shared" si="0"/>
        <v>0</v>
      </c>
      <c r="M26" s="11">
        <f t="shared" si="1"/>
        <v>0</v>
      </c>
      <c r="N26" s="11"/>
      <c r="O26" s="11">
        <f t="shared" si="2"/>
        <v>0</v>
      </c>
    </row>
    <row r="27" spans="1:15" s="9" customFormat="1" ht="30" x14ac:dyDescent="0.25">
      <c r="A27" s="3">
        <v>24</v>
      </c>
      <c r="B27" s="3"/>
      <c r="C27" s="3" t="s">
        <v>71</v>
      </c>
      <c r="D27" s="3" t="s">
        <v>74</v>
      </c>
      <c r="E27" s="3"/>
      <c r="F27" s="3"/>
      <c r="G27" s="3"/>
      <c r="H27" s="3" t="s">
        <v>18</v>
      </c>
      <c r="I27" s="3" t="s">
        <v>75</v>
      </c>
      <c r="J27" s="11">
        <v>50</v>
      </c>
      <c r="K27" s="11"/>
      <c r="L27" s="11">
        <f t="shared" si="0"/>
        <v>0</v>
      </c>
      <c r="M27" s="11">
        <f t="shared" si="1"/>
        <v>0</v>
      </c>
      <c r="N27" s="11"/>
      <c r="O27" s="11">
        <f t="shared" si="2"/>
        <v>0</v>
      </c>
    </row>
    <row r="28" spans="1:15" s="9" customFormat="1" x14ac:dyDescent="0.25">
      <c r="A28" s="3">
        <v>25</v>
      </c>
      <c r="B28" s="3"/>
      <c r="C28" s="3" t="s">
        <v>76</v>
      </c>
      <c r="D28" s="3" t="s">
        <v>77</v>
      </c>
      <c r="E28" s="3"/>
      <c r="F28" s="3"/>
      <c r="G28" s="3"/>
      <c r="H28" s="3" t="s">
        <v>18</v>
      </c>
      <c r="I28" s="3" t="s">
        <v>78</v>
      </c>
      <c r="J28" s="11">
        <v>80</v>
      </c>
      <c r="K28" s="11"/>
      <c r="L28" s="11">
        <f t="shared" si="0"/>
        <v>0</v>
      </c>
      <c r="M28" s="11">
        <f t="shared" si="1"/>
        <v>0</v>
      </c>
      <c r="N28" s="11"/>
      <c r="O28" s="11">
        <f t="shared" si="2"/>
        <v>0</v>
      </c>
    </row>
    <row r="29" spans="1:15" s="9" customFormat="1" x14ac:dyDescent="0.25">
      <c r="A29" s="3">
        <v>26</v>
      </c>
      <c r="B29" s="3"/>
      <c r="C29" s="3" t="s">
        <v>76</v>
      </c>
      <c r="D29" s="3" t="s">
        <v>79</v>
      </c>
      <c r="E29" s="3"/>
      <c r="F29" s="3"/>
      <c r="G29" s="3"/>
      <c r="H29" s="3" t="s">
        <v>18</v>
      </c>
      <c r="I29" s="3" t="s">
        <v>78</v>
      </c>
      <c r="J29" s="11">
        <v>100</v>
      </c>
      <c r="K29" s="11"/>
      <c r="L29" s="11">
        <f t="shared" si="0"/>
        <v>0</v>
      </c>
      <c r="M29" s="11">
        <f t="shared" si="1"/>
        <v>0</v>
      </c>
      <c r="N29" s="11"/>
      <c r="O29" s="11">
        <f t="shared" si="2"/>
        <v>0</v>
      </c>
    </row>
    <row r="30" spans="1:15" s="9" customFormat="1" x14ac:dyDescent="0.25">
      <c r="A30" s="3">
        <v>27</v>
      </c>
      <c r="B30" s="3"/>
      <c r="C30" s="3" t="s">
        <v>76</v>
      </c>
      <c r="D30" s="3" t="s">
        <v>77</v>
      </c>
      <c r="E30" s="3"/>
      <c r="F30" s="3"/>
      <c r="G30" s="3"/>
      <c r="H30" s="3" t="s">
        <v>18</v>
      </c>
      <c r="I30" s="3"/>
      <c r="J30" s="11">
        <v>80</v>
      </c>
      <c r="K30" s="11"/>
      <c r="L30" s="11">
        <f t="shared" si="0"/>
        <v>0</v>
      </c>
      <c r="M30" s="11">
        <f t="shared" si="1"/>
        <v>0</v>
      </c>
      <c r="N30" s="11"/>
      <c r="O30" s="11">
        <f t="shared" si="2"/>
        <v>0</v>
      </c>
    </row>
    <row r="31" spans="1:15" s="9" customFormat="1" x14ac:dyDescent="0.25">
      <c r="A31" s="3">
        <v>28</v>
      </c>
      <c r="B31" s="3"/>
      <c r="C31" s="3" t="s">
        <v>80</v>
      </c>
      <c r="D31" s="3" t="s">
        <v>81</v>
      </c>
      <c r="E31" s="3"/>
      <c r="F31" s="3"/>
      <c r="G31" s="3"/>
      <c r="H31" s="3" t="s">
        <v>18</v>
      </c>
      <c r="I31" s="3" t="s">
        <v>78</v>
      </c>
      <c r="J31" s="11">
        <v>300</v>
      </c>
      <c r="K31" s="11"/>
      <c r="L31" s="11">
        <f t="shared" si="0"/>
        <v>0</v>
      </c>
      <c r="M31" s="11">
        <f t="shared" si="1"/>
        <v>0</v>
      </c>
      <c r="N31" s="11"/>
      <c r="O31" s="11">
        <f t="shared" si="2"/>
        <v>0</v>
      </c>
    </row>
    <row r="32" spans="1:15" s="9" customFormat="1" ht="30" x14ac:dyDescent="0.25">
      <c r="A32" s="3">
        <v>29</v>
      </c>
      <c r="B32" s="3"/>
      <c r="C32" s="3" t="s">
        <v>82</v>
      </c>
      <c r="D32" s="3" t="s">
        <v>83</v>
      </c>
      <c r="E32" s="3"/>
      <c r="F32" s="3"/>
      <c r="G32" s="3"/>
      <c r="H32" s="3" t="s">
        <v>18</v>
      </c>
      <c r="I32" s="3" t="s">
        <v>84</v>
      </c>
      <c r="J32" s="11">
        <v>100</v>
      </c>
      <c r="K32" s="11"/>
      <c r="L32" s="11">
        <f t="shared" si="0"/>
        <v>0</v>
      </c>
      <c r="M32" s="11">
        <f t="shared" si="1"/>
        <v>0</v>
      </c>
      <c r="N32" s="11"/>
      <c r="O32" s="11">
        <f t="shared" si="2"/>
        <v>0</v>
      </c>
    </row>
    <row r="33" spans="1:15" s="9" customFormat="1" x14ac:dyDescent="0.25">
      <c r="A33" s="3">
        <v>30</v>
      </c>
      <c r="B33" s="3"/>
      <c r="C33" s="3" t="s">
        <v>85</v>
      </c>
      <c r="D33" s="3" t="s">
        <v>86</v>
      </c>
      <c r="E33" s="3"/>
      <c r="F33" s="3"/>
      <c r="G33" s="3"/>
      <c r="H33" s="3" t="s">
        <v>18</v>
      </c>
      <c r="I33" s="3" t="s">
        <v>87</v>
      </c>
      <c r="J33" s="11">
        <v>15</v>
      </c>
      <c r="K33" s="11"/>
      <c r="L33" s="11">
        <f t="shared" si="0"/>
        <v>0</v>
      </c>
      <c r="M33" s="11">
        <f t="shared" si="1"/>
        <v>0</v>
      </c>
      <c r="N33" s="11"/>
      <c r="O33" s="11">
        <f t="shared" si="2"/>
        <v>0</v>
      </c>
    </row>
    <row r="34" spans="1:15" s="9" customFormat="1" x14ac:dyDescent="0.25">
      <c r="A34" s="3">
        <v>31</v>
      </c>
      <c r="B34" s="3"/>
      <c r="C34" s="3" t="s">
        <v>82</v>
      </c>
      <c r="D34" s="3" t="s">
        <v>88</v>
      </c>
      <c r="E34" s="3"/>
      <c r="F34" s="3"/>
      <c r="G34" s="3"/>
      <c r="H34" s="3" t="s">
        <v>18</v>
      </c>
      <c r="I34" s="3" t="s">
        <v>89</v>
      </c>
      <c r="J34" s="11">
        <v>100</v>
      </c>
      <c r="K34" s="11"/>
      <c r="L34" s="11">
        <f t="shared" si="0"/>
        <v>0</v>
      </c>
      <c r="M34" s="11">
        <f t="shared" si="1"/>
        <v>0</v>
      </c>
      <c r="N34" s="11"/>
      <c r="O34" s="11">
        <f t="shared" si="2"/>
        <v>0</v>
      </c>
    </row>
    <row r="35" spans="1:15" s="9" customFormat="1" x14ac:dyDescent="0.25">
      <c r="A35" s="3">
        <v>32</v>
      </c>
      <c r="B35" s="3"/>
      <c r="C35" s="3" t="s">
        <v>82</v>
      </c>
      <c r="D35" s="3" t="s">
        <v>90</v>
      </c>
      <c r="E35" s="3"/>
      <c r="F35" s="3"/>
      <c r="G35" s="3"/>
      <c r="H35" s="3" t="s">
        <v>18</v>
      </c>
      <c r="I35" s="3" t="s">
        <v>91</v>
      </c>
      <c r="J35" s="11">
        <v>50</v>
      </c>
      <c r="K35" s="11"/>
      <c r="L35" s="11">
        <f t="shared" si="0"/>
        <v>0</v>
      </c>
      <c r="M35" s="11">
        <f t="shared" si="1"/>
        <v>0</v>
      </c>
      <c r="N35" s="11"/>
      <c r="O35" s="11">
        <f t="shared" si="2"/>
        <v>0</v>
      </c>
    </row>
    <row r="36" spans="1:15" s="9" customFormat="1" x14ac:dyDescent="0.25">
      <c r="A36" s="3">
        <v>33</v>
      </c>
      <c r="B36" s="3"/>
      <c r="C36" s="3" t="s">
        <v>92</v>
      </c>
      <c r="D36" s="3" t="s">
        <v>93</v>
      </c>
      <c r="E36" s="3"/>
      <c r="F36" s="3"/>
      <c r="G36" s="3"/>
      <c r="H36" s="3" t="s">
        <v>18</v>
      </c>
      <c r="I36" s="3" t="s">
        <v>94</v>
      </c>
      <c r="J36" s="11">
        <v>50</v>
      </c>
      <c r="K36" s="11"/>
      <c r="L36" s="11">
        <f t="shared" ref="L36:L67" si="3">K36*((100+N36)/100)</f>
        <v>0</v>
      </c>
      <c r="M36" s="11">
        <f t="shared" ref="M36:M67" si="4">J36*K36</f>
        <v>0</v>
      </c>
      <c r="N36" s="11"/>
      <c r="O36" s="11">
        <f t="shared" ref="O36:O67" si="5">J36*L36</f>
        <v>0</v>
      </c>
    </row>
    <row r="37" spans="1:15" s="9" customFormat="1" x14ac:dyDescent="0.25">
      <c r="A37" s="3">
        <v>34</v>
      </c>
      <c r="B37" s="3"/>
      <c r="C37" s="3" t="s">
        <v>95</v>
      </c>
      <c r="D37" s="3" t="s">
        <v>96</v>
      </c>
      <c r="E37" s="3"/>
      <c r="F37" s="3"/>
      <c r="G37" s="3"/>
      <c r="H37" s="3" t="s">
        <v>18</v>
      </c>
      <c r="I37" s="3" t="s">
        <v>97</v>
      </c>
      <c r="J37" s="11">
        <v>100</v>
      </c>
      <c r="K37" s="11"/>
      <c r="L37" s="11">
        <f t="shared" si="3"/>
        <v>0</v>
      </c>
      <c r="M37" s="11">
        <f t="shared" si="4"/>
        <v>0</v>
      </c>
      <c r="N37" s="11"/>
      <c r="O37" s="11">
        <f t="shared" si="5"/>
        <v>0</v>
      </c>
    </row>
    <row r="38" spans="1:15" s="9" customFormat="1" x14ac:dyDescent="0.25">
      <c r="A38" s="3">
        <v>35</v>
      </c>
      <c r="B38" s="3"/>
      <c r="C38" s="3" t="s">
        <v>98</v>
      </c>
      <c r="D38" s="3" t="s">
        <v>99</v>
      </c>
      <c r="E38" s="3"/>
      <c r="F38" s="3"/>
      <c r="G38" s="3"/>
      <c r="H38" s="3" t="s">
        <v>18</v>
      </c>
      <c r="I38" s="3" t="s">
        <v>100</v>
      </c>
      <c r="J38" s="11">
        <v>50</v>
      </c>
      <c r="K38" s="11"/>
      <c r="L38" s="11">
        <f t="shared" si="3"/>
        <v>0</v>
      </c>
      <c r="M38" s="11">
        <f t="shared" si="4"/>
        <v>0</v>
      </c>
      <c r="N38" s="11"/>
      <c r="O38" s="11">
        <f t="shared" si="5"/>
        <v>0</v>
      </c>
    </row>
    <row r="39" spans="1:15" s="9" customFormat="1" x14ac:dyDescent="0.25">
      <c r="A39" s="3">
        <v>36</v>
      </c>
      <c r="B39" s="3"/>
      <c r="C39" s="3" t="s">
        <v>101</v>
      </c>
      <c r="D39" s="3" t="s">
        <v>102</v>
      </c>
      <c r="E39" s="3"/>
      <c r="F39" s="3"/>
      <c r="G39" s="3"/>
      <c r="H39" s="3" t="s">
        <v>18</v>
      </c>
      <c r="I39" s="3" t="s">
        <v>103</v>
      </c>
      <c r="J39" s="11">
        <v>100</v>
      </c>
      <c r="K39" s="11"/>
      <c r="L39" s="11">
        <f t="shared" si="3"/>
        <v>0</v>
      </c>
      <c r="M39" s="11">
        <f t="shared" si="4"/>
        <v>0</v>
      </c>
      <c r="N39" s="11"/>
      <c r="O39" s="11">
        <f t="shared" si="5"/>
        <v>0</v>
      </c>
    </row>
    <row r="40" spans="1:15" s="9" customFormat="1" ht="30" x14ac:dyDescent="0.25">
      <c r="A40" s="3">
        <v>37</v>
      </c>
      <c r="B40" s="3"/>
      <c r="C40" s="3" t="s">
        <v>104</v>
      </c>
      <c r="D40" s="3" t="s">
        <v>105</v>
      </c>
      <c r="E40" s="3"/>
      <c r="F40" s="3"/>
      <c r="G40" s="3"/>
      <c r="H40" s="3" t="s">
        <v>18</v>
      </c>
      <c r="I40" s="3" t="s">
        <v>106</v>
      </c>
      <c r="J40" s="11">
        <v>30</v>
      </c>
      <c r="K40" s="11"/>
      <c r="L40" s="11">
        <f t="shared" si="3"/>
        <v>0</v>
      </c>
      <c r="M40" s="11">
        <f t="shared" si="4"/>
        <v>0</v>
      </c>
      <c r="N40" s="11"/>
      <c r="O40" s="11">
        <f t="shared" si="5"/>
        <v>0</v>
      </c>
    </row>
    <row r="41" spans="1:15" s="9" customFormat="1" x14ac:dyDescent="0.25">
      <c r="A41" s="3">
        <v>38</v>
      </c>
      <c r="B41" s="3"/>
      <c r="C41" s="3" t="s">
        <v>107</v>
      </c>
      <c r="D41" s="3" t="s">
        <v>108</v>
      </c>
      <c r="E41" s="3"/>
      <c r="F41" s="3"/>
      <c r="G41" s="3"/>
      <c r="H41" s="3" t="s">
        <v>18</v>
      </c>
      <c r="I41" s="3" t="s">
        <v>109</v>
      </c>
      <c r="J41" s="11">
        <v>50</v>
      </c>
      <c r="K41" s="11"/>
      <c r="L41" s="11">
        <f t="shared" si="3"/>
        <v>0</v>
      </c>
      <c r="M41" s="11">
        <f t="shared" si="4"/>
        <v>0</v>
      </c>
      <c r="N41" s="11"/>
      <c r="O41" s="11">
        <f t="shared" si="5"/>
        <v>0</v>
      </c>
    </row>
    <row r="42" spans="1:15" s="9" customFormat="1" x14ac:dyDescent="0.25">
      <c r="A42" s="3">
        <v>39</v>
      </c>
      <c r="B42" s="3"/>
      <c r="C42" s="3" t="s">
        <v>107</v>
      </c>
      <c r="D42" s="3" t="s">
        <v>110</v>
      </c>
      <c r="E42" s="3"/>
      <c r="F42" s="3"/>
      <c r="G42" s="3"/>
      <c r="H42" s="3" t="s">
        <v>18</v>
      </c>
      <c r="I42" s="3" t="s">
        <v>58</v>
      </c>
      <c r="J42" s="11">
        <v>50</v>
      </c>
      <c r="K42" s="11"/>
      <c r="L42" s="11">
        <f t="shared" si="3"/>
        <v>0</v>
      </c>
      <c r="M42" s="11">
        <f t="shared" si="4"/>
        <v>0</v>
      </c>
      <c r="N42" s="11"/>
      <c r="O42" s="11">
        <f t="shared" si="5"/>
        <v>0</v>
      </c>
    </row>
    <row r="43" spans="1:15" s="9" customFormat="1" x14ac:dyDescent="0.25">
      <c r="A43" s="3">
        <v>40</v>
      </c>
      <c r="B43" s="3"/>
      <c r="C43" s="3" t="s">
        <v>107</v>
      </c>
      <c r="D43" s="3" t="s">
        <v>111</v>
      </c>
      <c r="E43" s="3"/>
      <c r="F43" s="3"/>
      <c r="G43" s="3"/>
      <c r="H43" s="3" t="s">
        <v>18</v>
      </c>
      <c r="I43" s="3" t="s">
        <v>112</v>
      </c>
      <c r="J43" s="11">
        <v>150</v>
      </c>
      <c r="K43" s="11"/>
      <c r="L43" s="11">
        <f t="shared" si="3"/>
        <v>0</v>
      </c>
      <c r="M43" s="11">
        <f t="shared" si="4"/>
        <v>0</v>
      </c>
      <c r="N43" s="11"/>
      <c r="O43" s="11">
        <f t="shared" si="5"/>
        <v>0</v>
      </c>
    </row>
    <row r="44" spans="1:15" s="9" customFormat="1" x14ac:dyDescent="0.25">
      <c r="A44" s="3">
        <v>41</v>
      </c>
      <c r="B44" s="3"/>
      <c r="C44" s="3" t="s">
        <v>107</v>
      </c>
      <c r="D44" s="3" t="s">
        <v>113</v>
      </c>
      <c r="E44" s="3"/>
      <c r="F44" s="3"/>
      <c r="G44" s="3"/>
      <c r="H44" s="3" t="s">
        <v>18</v>
      </c>
      <c r="I44" s="3" t="s">
        <v>114</v>
      </c>
      <c r="J44" s="11">
        <v>100</v>
      </c>
      <c r="K44" s="11"/>
      <c r="L44" s="11">
        <f t="shared" si="3"/>
        <v>0</v>
      </c>
      <c r="M44" s="11">
        <f t="shared" si="4"/>
        <v>0</v>
      </c>
      <c r="N44" s="11"/>
      <c r="O44" s="11">
        <f t="shared" si="5"/>
        <v>0</v>
      </c>
    </row>
    <row r="45" spans="1:15" s="9" customFormat="1" x14ac:dyDescent="0.25">
      <c r="A45" s="3">
        <v>42</v>
      </c>
      <c r="B45" s="3"/>
      <c r="C45" s="3" t="s">
        <v>107</v>
      </c>
      <c r="D45" s="3" t="s">
        <v>115</v>
      </c>
      <c r="E45" s="3"/>
      <c r="F45" s="3"/>
      <c r="G45" s="3"/>
      <c r="H45" s="3" t="s">
        <v>18</v>
      </c>
      <c r="I45" s="3" t="s">
        <v>58</v>
      </c>
      <c r="J45" s="11">
        <v>100</v>
      </c>
      <c r="K45" s="11"/>
      <c r="L45" s="11">
        <f t="shared" si="3"/>
        <v>0</v>
      </c>
      <c r="M45" s="11">
        <f t="shared" si="4"/>
        <v>0</v>
      </c>
      <c r="N45" s="11"/>
      <c r="O45" s="11">
        <f t="shared" si="5"/>
        <v>0</v>
      </c>
    </row>
    <row r="46" spans="1:15" s="9" customFormat="1" x14ac:dyDescent="0.25">
      <c r="A46" s="3">
        <v>43</v>
      </c>
      <c r="B46" s="3"/>
      <c r="C46" s="3" t="s">
        <v>65</v>
      </c>
      <c r="D46" s="3" t="s">
        <v>116</v>
      </c>
      <c r="E46" s="3"/>
      <c r="F46" s="3"/>
      <c r="G46" s="3"/>
      <c r="H46" s="3" t="s">
        <v>18</v>
      </c>
      <c r="I46" s="3" t="s">
        <v>117</v>
      </c>
      <c r="J46" s="11">
        <v>300</v>
      </c>
      <c r="K46" s="11"/>
      <c r="L46" s="11">
        <f t="shared" si="3"/>
        <v>0</v>
      </c>
      <c r="M46" s="11">
        <f t="shared" si="4"/>
        <v>0</v>
      </c>
      <c r="N46" s="11"/>
      <c r="O46" s="11">
        <f t="shared" si="5"/>
        <v>0</v>
      </c>
    </row>
    <row r="47" spans="1:15" s="9" customFormat="1" x14ac:dyDescent="0.25">
      <c r="A47" s="3">
        <v>44</v>
      </c>
      <c r="B47" s="3"/>
      <c r="C47" s="3" t="s">
        <v>118</v>
      </c>
      <c r="D47" s="3" t="s">
        <v>119</v>
      </c>
      <c r="E47" s="3"/>
      <c r="F47" s="3"/>
      <c r="G47" s="3"/>
      <c r="H47" s="3" t="s">
        <v>18</v>
      </c>
      <c r="I47" s="3" t="s">
        <v>41</v>
      </c>
      <c r="J47" s="11">
        <v>100</v>
      </c>
      <c r="K47" s="11"/>
      <c r="L47" s="11">
        <f t="shared" si="3"/>
        <v>0</v>
      </c>
      <c r="M47" s="11">
        <f t="shared" si="4"/>
        <v>0</v>
      </c>
      <c r="N47" s="11"/>
      <c r="O47" s="11">
        <f t="shared" si="5"/>
        <v>0</v>
      </c>
    </row>
    <row r="48" spans="1:15" s="9" customFormat="1" x14ac:dyDescent="0.25">
      <c r="A48" s="3">
        <v>45</v>
      </c>
      <c r="B48" s="3"/>
      <c r="C48" s="3" t="s">
        <v>118</v>
      </c>
      <c r="D48" s="3" t="s">
        <v>120</v>
      </c>
      <c r="E48" s="3"/>
      <c r="F48" s="3"/>
      <c r="G48" s="3"/>
      <c r="H48" s="3" t="s">
        <v>18</v>
      </c>
      <c r="I48" s="3" t="s">
        <v>121</v>
      </c>
      <c r="J48" s="11">
        <v>50</v>
      </c>
      <c r="K48" s="11"/>
      <c r="L48" s="11">
        <f t="shared" si="3"/>
        <v>0</v>
      </c>
      <c r="M48" s="11">
        <f t="shared" si="4"/>
        <v>0</v>
      </c>
      <c r="N48" s="11"/>
      <c r="O48" s="11">
        <f t="shared" si="5"/>
        <v>0</v>
      </c>
    </row>
    <row r="49" spans="1:15" s="9" customFormat="1" x14ac:dyDescent="0.25">
      <c r="A49" s="3">
        <v>46</v>
      </c>
      <c r="B49" s="3"/>
      <c r="C49" s="3" t="s">
        <v>122</v>
      </c>
      <c r="D49" s="3" t="s">
        <v>123</v>
      </c>
      <c r="E49" s="3"/>
      <c r="F49" s="3"/>
      <c r="G49" s="3"/>
      <c r="H49" s="3" t="s">
        <v>18</v>
      </c>
      <c r="I49" s="3" t="s">
        <v>124</v>
      </c>
      <c r="J49" s="11">
        <v>100</v>
      </c>
      <c r="K49" s="11"/>
      <c r="L49" s="11">
        <f t="shared" si="3"/>
        <v>0</v>
      </c>
      <c r="M49" s="11">
        <f t="shared" si="4"/>
        <v>0</v>
      </c>
      <c r="N49" s="11"/>
      <c r="O49" s="11">
        <f t="shared" si="5"/>
        <v>0</v>
      </c>
    </row>
    <row r="50" spans="1:15" s="9" customFormat="1" x14ac:dyDescent="0.25">
      <c r="A50" s="3">
        <v>47</v>
      </c>
      <c r="B50" s="3"/>
      <c r="C50" s="3" t="s">
        <v>122</v>
      </c>
      <c r="D50" s="3" t="s">
        <v>125</v>
      </c>
      <c r="E50" s="3"/>
      <c r="F50" s="3"/>
      <c r="G50" s="3"/>
      <c r="H50" s="3" t="s">
        <v>18</v>
      </c>
      <c r="I50" s="3" t="s">
        <v>126</v>
      </c>
      <c r="J50" s="11">
        <v>300</v>
      </c>
      <c r="K50" s="11"/>
      <c r="L50" s="11">
        <f t="shared" si="3"/>
        <v>0</v>
      </c>
      <c r="M50" s="11">
        <f t="shared" si="4"/>
        <v>0</v>
      </c>
      <c r="N50" s="11"/>
      <c r="O50" s="11">
        <f t="shared" si="5"/>
        <v>0</v>
      </c>
    </row>
    <row r="51" spans="1:15" s="9" customFormat="1" x14ac:dyDescent="0.25">
      <c r="A51" s="3">
        <v>48</v>
      </c>
      <c r="B51" s="3"/>
      <c r="C51" s="3" t="s">
        <v>122</v>
      </c>
      <c r="D51" s="3" t="s">
        <v>127</v>
      </c>
      <c r="E51" s="3"/>
      <c r="F51" s="3"/>
      <c r="G51" s="3"/>
      <c r="H51" s="3" t="s">
        <v>18</v>
      </c>
      <c r="I51" s="3" t="s">
        <v>41</v>
      </c>
      <c r="J51" s="11">
        <v>200</v>
      </c>
      <c r="K51" s="11"/>
      <c r="L51" s="11">
        <f t="shared" si="3"/>
        <v>0</v>
      </c>
      <c r="M51" s="11">
        <f t="shared" si="4"/>
        <v>0</v>
      </c>
      <c r="N51" s="11"/>
      <c r="O51" s="11">
        <f t="shared" si="5"/>
        <v>0</v>
      </c>
    </row>
    <row r="52" spans="1:15" s="9" customFormat="1" x14ac:dyDescent="0.25">
      <c r="A52" s="3">
        <v>49</v>
      </c>
      <c r="B52" s="3"/>
      <c r="C52" s="3" t="s">
        <v>128</v>
      </c>
      <c r="D52" s="3" t="s">
        <v>129</v>
      </c>
      <c r="E52" s="3"/>
      <c r="F52" s="3"/>
      <c r="G52" s="3"/>
      <c r="H52" s="3" t="s">
        <v>18</v>
      </c>
      <c r="I52" s="3" t="s">
        <v>124</v>
      </c>
      <c r="J52" s="11">
        <v>300</v>
      </c>
      <c r="K52" s="11"/>
      <c r="L52" s="11">
        <f t="shared" si="3"/>
        <v>0</v>
      </c>
      <c r="M52" s="11">
        <f t="shared" si="4"/>
        <v>0</v>
      </c>
      <c r="N52" s="11"/>
      <c r="O52" s="11">
        <f t="shared" si="5"/>
        <v>0</v>
      </c>
    </row>
    <row r="53" spans="1:15" s="9" customFormat="1" x14ac:dyDescent="0.25">
      <c r="A53" s="3">
        <v>50</v>
      </c>
      <c r="B53" s="3"/>
      <c r="C53" s="3" t="s">
        <v>130</v>
      </c>
      <c r="D53" s="3" t="s">
        <v>131</v>
      </c>
      <c r="E53" s="3"/>
      <c r="F53" s="3"/>
      <c r="G53" s="3"/>
      <c r="H53" s="3" t="s">
        <v>18</v>
      </c>
      <c r="I53" s="3" t="s">
        <v>19</v>
      </c>
      <c r="J53" s="11">
        <v>200</v>
      </c>
      <c r="K53" s="11"/>
      <c r="L53" s="11">
        <f t="shared" si="3"/>
        <v>0</v>
      </c>
      <c r="M53" s="11">
        <f t="shared" si="4"/>
        <v>0</v>
      </c>
      <c r="N53" s="11"/>
      <c r="O53" s="11">
        <f t="shared" si="5"/>
        <v>0</v>
      </c>
    </row>
    <row r="54" spans="1:15" s="9" customFormat="1" x14ac:dyDescent="0.25">
      <c r="A54" s="3">
        <v>51</v>
      </c>
      <c r="B54" s="3"/>
      <c r="C54" s="3" t="s">
        <v>132</v>
      </c>
      <c r="D54" s="3" t="s">
        <v>133</v>
      </c>
      <c r="E54" s="3"/>
      <c r="F54" s="3"/>
      <c r="G54" s="3"/>
      <c r="H54" s="3" t="s">
        <v>18</v>
      </c>
      <c r="I54" s="3" t="s">
        <v>41</v>
      </c>
      <c r="J54" s="11">
        <v>200</v>
      </c>
      <c r="K54" s="11"/>
      <c r="L54" s="11">
        <f t="shared" si="3"/>
        <v>0</v>
      </c>
      <c r="M54" s="11">
        <f t="shared" si="4"/>
        <v>0</v>
      </c>
      <c r="N54" s="11"/>
      <c r="O54" s="11">
        <f t="shared" si="5"/>
        <v>0</v>
      </c>
    </row>
    <row r="55" spans="1:15" s="9" customFormat="1" ht="30" x14ac:dyDescent="0.25">
      <c r="A55" s="3">
        <v>52</v>
      </c>
      <c r="B55" s="3"/>
      <c r="C55" s="3" t="s">
        <v>134</v>
      </c>
      <c r="D55" s="3" t="s">
        <v>135</v>
      </c>
      <c r="E55" s="3"/>
      <c r="F55" s="3"/>
      <c r="G55" s="3"/>
      <c r="H55" s="3" t="s">
        <v>18</v>
      </c>
      <c r="I55" s="3" t="s">
        <v>136</v>
      </c>
      <c r="J55" s="11">
        <v>200</v>
      </c>
      <c r="K55" s="11"/>
      <c r="L55" s="11">
        <f t="shared" si="3"/>
        <v>0</v>
      </c>
      <c r="M55" s="11">
        <f t="shared" si="4"/>
        <v>0</v>
      </c>
      <c r="N55" s="11"/>
      <c r="O55" s="11">
        <f t="shared" si="5"/>
        <v>0</v>
      </c>
    </row>
    <row r="56" spans="1:15" s="9" customFormat="1" x14ac:dyDescent="0.25">
      <c r="A56" s="3">
        <v>53</v>
      </c>
      <c r="B56" s="3"/>
      <c r="C56" s="3" t="s">
        <v>122</v>
      </c>
      <c r="D56" s="3" t="s">
        <v>137</v>
      </c>
      <c r="E56" s="3"/>
      <c r="F56" s="3"/>
      <c r="G56" s="3"/>
      <c r="H56" s="3" t="s">
        <v>18</v>
      </c>
      <c r="I56" s="3" t="s">
        <v>138</v>
      </c>
      <c r="J56" s="11">
        <v>100</v>
      </c>
      <c r="K56" s="11"/>
      <c r="L56" s="11">
        <f t="shared" si="3"/>
        <v>0</v>
      </c>
      <c r="M56" s="11">
        <f t="shared" si="4"/>
        <v>0</v>
      </c>
      <c r="N56" s="11"/>
      <c r="O56" s="11">
        <f t="shared" si="5"/>
        <v>0</v>
      </c>
    </row>
    <row r="57" spans="1:15" s="9" customFormat="1" x14ac:dyDescent="0.25">
      <c r="A57" s="3">
        <v>54</v>
      </c>
      <c r="B57" s="3"/>
      <c r="C57" s="3" t="s">
        <v>122</v>
      </c>
      <c r="D57" s="3" t="s">
        <v>139</v>
      </c>
      <c r="E57" s="3"/>
      <c r="F57" s="3"/>
      <c r="G57" s="3"/>
      <c r="H57" s="3" t="s">
        <v>18</v>
      </c>
      <c r="I57" s="3" t="s">
        <v>124</v>
      </c>
      <c r="J57" s="11">
        <v>50</v>
      </c>
      <c r="K57" s="11"/>
      <c r="L57" s="11">
        <f t="shared" si="3"/>
        <v>0</v>
      </c>
      <c r="M57" s="11">
        <f t="shared" si="4"/>
        <v>0</v>
      </c>
      <c r="N57" s="11"/>
      <c r="O57" s="11">
        <f t="shared" si="5"/>
        <v>0</v>
      </c>
    </row>
    <row r="58" spans="1:15" s="9" customFormat="1" x14ac:dyDescent="0.25">
      <c r="A58" s="3">
        <v>55</v>
      </c>
      <c r="B58" s="3"/>
      <c r="C58" s="3" t="s">
        <v>122</v>
      </c>
      <c r="D58" s="3" t="s">
        <v>140</v>
      </c>
      <c r="E58" s="3"/>
      <c r="F58" s="3"/>
      <c r="G58" s="3"/>
      <c r="H58" s="3" t="s">
        <v>18</v>
      </c>
      <c r="I58" s="3" t="s">
        <v>43</v>
      </c>
      <c r="J58" s="11">
        <v>50</v>
      </c>
      <c r="K58" s="11"/>
      <c r="L58" s="11">
        <f t="shared" si="3"/>
        <v>0</v>
      </c>
      <c r="M58" s="11">
        <f t="shared" si="4"/>
        <v>0</v>
      </c>
      <c r="N58" s="11"/>
      <c r="O58" s="11">
        <f t="shared" si="5"/>
        <v>0</v>
      </c>
    </row>
    <row r="59" spans="1:15" s="9" customFormat="1" x14ac:dyDescent="0.25">
      <c r="A59" s="3">
        <v>56</v>
      </c>
      <c r="B59" s="3"/>
      <c r="C59" s="3" t="s">
        <v>141</v>
      </c>
      <c r="D59" s="3" t="s">
        <v>142</v>
      </c>
      <c r="E59" s="3"/>
      <c r="F59" s="3"/>
      <c r="G59" s="3"/>
      <c r="H59" s="3" t="s">
        <v>18</v>
      </c>
      <c r="I59" s="3" t="s">
        <v>43</v>
      </c>
      <c r="J59" s="11">
        <v>50</v>
      </c>
      <c r="K59" s="11"/>
      <c r="L59" s="11">
        <f t="shared" si="3"/>
        <v>0</v>
      </c>
      <c r="M59" s="11">
        <f t="shared" si="4"/>
        <v>0</v>
      </c>
      <c r="N59" s="11"/>
      <c r="O59" s="11">
        <f t="shared" si="5"/>
        <v>0</v>
      </c>
    </row>
    <row r="60" spans="1:15" s="9" customFormat="1" x14ac:dyDescent="0.25">
      <c r="A60" s="3">
        <v>57</v>
      </c>
      <c r="B60" s="3"/>
      <c r="C60" s="3" t="s">
        <v>143</v>
      </c>
      <c r="D60" s="3" t="s">
        <v>144</v>
      </c>
      <c r="E60" s="3"/>
      <c r="F60" s="3"/>
      <c r="G60" s="3"/>
      <c r="H60" s="3" t="s">
        <v>18</v>
      </c>
      <c r="I60" s="3" t="s">
        <v>124</v>
      </c>
      <c r="J60" s="11">
        <v>100</v>
      </c>
      <c r="K60" s="11"/>
      <c r="L60" s="11">
        <f t="shared" si="3"/>
        <v>0</v>
      </c>
      <c r="M60" s="11">
        <f t="shared" si="4"/>
        <v>0</v>
      </c>
      <c r="N60" s="11"/>
      <c r="O60" s="11">
        <f t="shared" si="5"/>
        <v>0</v>
      </c>
    </row>
    <row r="61" spans="1:15" s="9" customFormat="1" x14ac:dyDescent="0.25">
      <c r="A61" s="3">
        <v>58</v>
      </c>
      <c r="B61" s="3"/>
      <c r="C61" s="3" t="s">
        <v>122</v>
      </c>
      <c r="D61" s="3" t="s">
        <v>145</v>
      </c>
      <c r="E61" s="3"/>
      <c r="F61" s="3"/>
      <c r="G61" s="3"/>
      <c r="H61" s="3" t="s">
        <v>18</v>
      </c>
      <c r="I61" s="3" t="s">
        <v>35</v>
      </c>
      <c r="J61" s="11">
        <v>300</v>
      </c>
      <c r="K61" s="11"/>
      <c r="L61" s="11">
        <f t="shared" si="3"/>
        <v>0</v>
      </c>
      <c r="M61" s="11">
        <f t="shared" si="4"/>
        <v>0</v>
      </c>
      <c r="N61" s="11"/>
      <c r="O61" s="11">
        <f t="shared" si="5"/>
        <v>0</v>
      </c>
    </row>
    <row r="62" spans="1:15" s="9" customFormat="1" x14ac:dyDescent="0.25">
      <c r="A62" s="3">
        <v>59</v>
      </c>
      <c r="B62" s="3"/>
      <c r="C62" s="3" t="s">
        <v>141</v>
      </c>
      <c r="D62" s="3" t="s">
        <v>146</v>
      </c>
      <c r="E62" s="3"/>
      <c r="F62" s="3"/>
      <c r="G62" s="3"/>
      <c r="H62" s="3" t="s">
        <v>18</v>
      </c>
      <c r="I62" s="3" t="s">
        <v>41</v>
      </c>
      <c r="J62" s="11">
        <v>50</v>
      </c>
      <c r="K62" s="11"/>
      <c r="L62" s="11">
        <f t="shared" si="3"/>
        <v>0</v>
      </c>
      <c r="M62" s="11">
        <f t="shared" si="4"/>
        <v>0</v>
      </c>
      <c r="N62" s="11"/>
      <c r="O62" s="11">
        <f t="shared" si="5"/>
        <v>0</v>
      </c>
    </row>
    <row r="63" spans="1:15" s="9" customFormat="1" x14ac:dyDescent="0.25">
      <c r="A63" s="3">
        <v>60</v>
      </c>
      <c r="B63" s="3"/>
      <c r="C63" s="3" t="s">
        <v>122</v>
      </c>
      <c r="D63" s="3" t="s">
        <v>147</v>
      </c>
      <c r="E63" s="3"/>
      <c r="F63" s="3"/>
      <c r="G63" s="3"/>
      <c r="H63" s="3" t="s">
        <v>18</v>
      </c>
      <c r="I63" s="3" t="s">
        <v>148</v>
      </c>
      <c r="J63" s="11">
        <v>100</v>
      </c>
      <c r="K63" s="11"/>
      <c r="L63" s="11">
        <f t="shared" si="3"/>
        <v>0</v>
      </c>
      <c r="M63" s="11">
        <f t="shared" si="4"/>
        <v>0</v>
      </c>
      <c r="N63" s="11"/>
      <c r="O63" s="11">
        <f t="shared" si="5"/>
        <v>0</v>
      </c>
    </row>
    <row r="64" spans="1:15" s="9" customFormat="1" x14ac:dyDescent="0.25">
      <c r="A64" s="3">
        <v>61</v>
      </c>
      <c r="B64" s="3"/>
      <c r="C64" s="3" t="s">
        <v>122</v>
      </c>
      <c r="D64" s="3" t="s">
        <v>149</v>
      </c>
      <c r="E64" s="3"/>
      <c r="F64" s="3"/>
      <c r="G64" s="3"/>
      <c r="H64" s="3" t="s">
        <v>18</v>
      </c>
      <c r="I64" s="3" t="s">
        <v>41</v>
      </c>
      <c r="J64" s="11">
        <v>100</v>
      </c>
      <c r="K64" s="11"/>
      <c r="L64" s="11">
        <f t="shared" si="3"/>
        <v>0</v>
      </c>
      <c r="M64" s="11">
        <f t="shared" si="4"/>
        <v>0</v>
      </c>
      <c r="N64" s="11"/>
      <c r="O64" s="11">
        <f t="shared" si="5"/>
        <v>0</v>
      </c>
    </row>
    <row r="65" spans="1:15" s="9" customFormat="1" x14ac:dyDescent="0.25">
      <c r="A65" s="3">
        <v>62</v>
      </c>
      <c r="B65" s="3"/>
      <c r="C65" s="3" t="s">
        <v>150</v>
      </c>
      <c r="D65" s="3" t="s">
        <v>151</v>
      </c>
      <c r="E65" s="3"/>
      <c r="F65" s="3"/>
      <c r="G65" s="3"/>
      <c r="H65" s="3" t="s">
        <v>18</v>
      </c>
      <c r="I65" s="3" t="s">
        <v>58</v>
      </c>
      <c r="J65" s="11">
        <v>200</v>
      </c>
      <c r="K65" s="11"/>
      <c r="L65" s="11">
        <f t="shared" si="3"/>
        <v>0</v>
      </c>
      <c r="M65" s="11">
        <f t="shared" si="4"/>
        <v>0</v>
      </c>
      <c r="N65" s="11"/>
      <c r="O65" s="11">
        <f t="shared" si="5"/>
        <v>0</v>
      </c>
    </row>
    <row r="66" spans="1:15" s="9" customFormat="1" x14ac:dyDescent="0.25">
      <c r="A66" s="3">
        <v>63</v>
      </c>
      <c r="B66" s="3"/>
      <c r="C66" s="3" t="s">
        <v>152</v>
      </c>
      <c r="D66" s="3" t="s">
        <v>153</v>
      </c>
      <c r="E66" s="3"/>
      <c r="F66" s="3"/>
      <c r="G66" s="3"/>
      <c r="H66" s="3" t="s">
        <v>18</v>
      </c>
      <c r="I66" s="3" t="s">
        <v>154</v>
      </c>
      <c r="J66" s="11">
        <v>50</v>
      </c>
      <c r="K66" s="11"/>
      <c r="L66" s="11">
        <f t="shared" si="3"/>
        <v>0</v>
      </c>
      <c r="M66" s="11">
        <f t="shared" si="4"/>
        <v>0</v>
      </c>
      <c r="N66" s="11"/>
      <c r="O66" s="11">
        <f t="shared" si="5"/>
        <v>0</v>
      </c>
    </row>
    <row r="67" spans="1:15" s="9" customFormat="1" x14ac:dyDescent="0.25">
      <c r="A67" s="3">
        <v>64</v>
      </c>
      <c r="B67" s="3"/>
      <c r="C67" s="3" t="s">
        <v>155</v>
      </c>
      <c r="D67" s="3" t="s">
        <v>156</v>
      </c>
      <c r="E67" s="3"/>
      <c r="F67" s="3"/>
      <c r="G67" s="3"/>
      <c r="H67" s="3" t="s">
        <v>18</v>
      </c>
      <c r="I67" s="3" t="s">
        <v>157</v>
      </c>
      <c r="J67" s="11">
        <v>50</v>
      </c>
      <c r="K67" s="11"/>
      <c r="L67" s="11">
        <f t="shared" si="3"/>
        <v>0</v>
      </c>
      <c r="M67" s="11">
        <f t="shared" si="4"/>
        <v>0</v>
      </c>
      <c r="N67" s="11"/>
      <c r="O67" s="11">
        <f t="shared" si="5"/>
        <v>0</v>
      </c>
    </row>
    <row r="68" spans="1:15" s="9" customFormat="1" ht="30" x14ac:dyDescent="0.25">
      <c r="A68" s="3">
        <v>65</v>
      </c>
      <c r="B68" s="3"/>
      <c r="C68" s="3" t="s">
        <v>158</v>
      </c>
      <c r="D68" s="3" t="s">
        <v>159</v>
      </c>
      <c r="E68" s="3"/>
      <c r="F68" s="3"/>
      <c r="G68" s="3"/>
      <c r="H68" s="3" t="s">
        <v>18</v>
      </c>
      <c r="I68" s="3" t="s">
        <v>154</v>
      </c>
      <c r="J68" s="11">
        <v>50</v>
      </c>
      <c r="K68" s="11"/>
      <c r="L68" s="11">
        <f t="shared" ref="L68:L81" si="6">K68*((100+N68)/100)</f>
        <v>0</v>
      </c>
      <c r="M68" s="11">
        <f t="shared" ref="M68:M81" si="7">J68*K68</f>
        <v>0</v>
      </c>
      <c r="N68" s="11"/>
      <c r="O68" s="11">
        <f t="shared" ref="O68:O81" si="8">J68*L68</f>
        <v>0</v>
      </c>
    </row>
    <row r="69" spans="1:15" s="9" customFormat="1" ht="30" x14ac:dyDescent="0.25">
      <c r="A69" s="3">
        <v>66</v>
      </c>
      <c r="B69" s="3"/>
      <c r="C69" s="3" t="s">
        <v>160</v>
      </c>
      <c r="D69" s="3" t="s">
        <v>161</v>
      </c>
      <c r="E69" s="3"/>
      <c r="F69" s="3"/>
      <c r="G69" s="3"/>
      <c r="H69" s="3" t="s">
        <v>18</v>
      </c>
      <c r="I69" s="3" t="s">
        <v>162</v>
      </c>
      <c r="J69" s="11">
        <v>20</v>
      </c>
      <c r="K69" s="11"/>
      <c r="L69" s="11">
        <f t="shared" si="6"/>
        <v>0</v>
      </c>
      <c r="M69" s="11">
        <f t="shared" si="7"/>
        <v>0</v>
      </c>
      <c r="N69" s="11"/>
      <c r="O69" s="11">
        <f t="shared" si="8"/>
        <v>0</v>
      </c>
    </row>
    <row r="70" spans="1:15" s="9" customFormat="1" ht="30" x14ac:dyDescent="0.25">
      <c r="A70" s="3">
        <v>67</v>
      </c>
      <c r="B70" s="3"/>
      <c r="C70" s="3" t="s">
        <v>163</v>
      </c>
      <c r="D70" s="3" t="s">
        <v>164</v>
      </c>
      <c r="E70" s="3"/>
      <c r="F70" s="3"/>
      <c r="G70" s="3"/>
      <c r="H70" s="3" t="s">
        <v>18</v>
      </c>
      <c r="I70" s="3" t="s">
        <v>165</v>
      </c>
      <c r="J70" s="11">
        <v>50</v>
      </c>
      <c r="K70" s="11"/>
      <c r="L70" s="11">
        <f t="shared" si="6"/>
        <v>0</v>
      </c>
      <c r="M70" s="11">
        <f t="shared" si="7"/>
        <v>0</v>
      </c>
      <c r="N70" s="11"/>
      <c r="O70" s="11">
        <f t="shared" si="8"/>
        <v>0</v>
      </c>
    </row>
    <row r="71" spans="1:15" s="9" customFormat="1" ht="30" x14ac:dyDescent="0.25">
      <c r="A71" s="3">
        <v>68</v>
      </c>
      <c r="B71" s="3"/>
      <c r="C71" s="3" t="s">
        <v>166</v>
      </c>
      <c r="D71" s="3" t="s">
        <v>167</v>
      </c>
      <c r="E71" s="3"/>
      <c r="F71" s="3"/>
      <c r="G71" s="3"/>
      <c r="H71" s="3" t="s">
        <v>18</v>
      </c>
      <c r="I71" s="3" t="s">
        <v>165</v>
      </c>
      <c r="J71" s="11">
        <v>100</v>
      </c>
      <c r="K71" s="11"/>
      <c r="L71" s="11">
        <f t="shared" si="6"/>
        <v>0</v>
      </c>
      <c r="M71" s="11">
        <f t="shared" si="7"/>
        <v>0</v>
      </c>
      <c r="N71" s="11"/>
      <c r="O71" s="11">
        <f t="shared" si="8"/>
        <v>0</v>
      </c>
    </row>
    <row r="72" spans="1:15" s="9" customFormat="1" ht="30" x14ac:dyDescent="0.25">
      <c r="A72" s="3">
        <v>69</v>
      </c>
      <c r="B72" s="3"/>
      <c r="C72" s="3" t="s">
        <v>168</v>
      </c>
      <c r="D72" s="3" t="s">
        <v>169</v>
      </c>
      <c r="E72" s="3"/>
      <c r="F72" s="3"/>
      <c r="G72" s="3"/>
      <c r="H72" s="3" t="s">
        <v>18</v>
      </c>
      <c r="I72" s="3" t="s">
        <v>165</v>
      </c>
      <c r="J72" s="11">
        <v>100</v>
      </c>
      <c r="K72" s="11"/>
      <c r="L72" s="11">
        <f t="shared" si="6"/>
        <v>0</v>
      </c>
      <c r="M72" s="11">
        <f t="shared" si="7"/>
        <v>0</v>
      </c>
      <c r="N72" s="11"/>
      <c r="O72" s="11">
        <f t="shared" si="8"/>
        <v>0</v>
      </c>
    </row>
    <row r="73" spans="1:15" s="9" customFormat="1" x14ac:dyDescent="0.25">
      <c r="A73" s="3">
        <v>70</v>
      </c>
      <c r="B73" s="3"/>
      <c r="C73" s="3" t="s">
        <v>170</v>
      </c>
      <c r="D73" s="3" t="s">
        <v>171</v>
      </c>
      <c r="E73" s="3"/>
      <c r="F73" s="3"/>
      <c r="G73" s="3"/>
      <c r="H73" s="3" t="s">
        <v>18</v>
      </c>
      <c r="I73" s="3" t="s">
        <v>58</v>
      </c>
      <c r="J73" s="11">
        <v>50</v>
      </c>
      <c r="K73" s="11"/>
      <c r="L73" s="11">
        <f t="shared" si="6"/>
        <v>0</v>
      </c>
      <c r="M73" s="11">
        <f t="shared" si="7"/>
        <v>0</v>
      </c>
      <c r="N73" s="11"/>
      <c r="O73" s="11">
        <f t="shared" si="8"/>
        <v>0</v>
      </c>
    </row>
    <row r="74" spans="1:15" s="9" customFormat="1" ht="30" x14ac:dyDescent="0.25">
      <c r="A74" s="3">
        <v>71</v>
      </c>
      <c r="B74" s="3"/>
      <c r="C74" s="3" t="s">
        <v>80</v>
      </c>
      <c r="D74" s="3" t="s">
        <v>172</v>
      </c>
      <c r="E74" s="3"/>
      <c r="F74" s="3"/>
      <c r="G74" s="3"/>
      <c r="H74" s="3" t="s">
        <v>18</v>
      </c>
      <c r="I74" s="3" t="s">
        <v>103</v>
      </c>
      <c r="J74" s="11">
        <v>100</v>
      </c>
      <c r="K74" s="11"/>
      <c r="L74" s="11">
        <f t="shared" si="6"/>
        <v>0</v>
      </c>
      <c r="M74" s="11">
        <f t="shared" si="7"/>
        <v>0</v>
      </c>
      <c r="N74" s="11"/>
      <c r="O74" s="11">
        <f t="shared" si="8"/>
        <v>0</v>
      </c>
    </row>
    <row r="75" spans="1:15" s="9" customFormat="1" ht="30" x14ac:dyDescent="0.25">
      <c r="A75" s="3">
        <v>72</v>
      </c>
      <c r="B75" s="3"/>
      <c r="C75" s="3" t="s">
        <v>173</v>
      </c>
      <c r="D75" s="3" t="s">
        <v>174</v>
      </c>
      <c r="E75" s="3"/>
      <c r="F75" s="3"/>
      <c r="G75" s="3"/>
      <c r="H75" s="3" t="s">
        <v>18</v>
      </c>
      <c r="I75" s="3" t="s">
        <v>175</v>
      </c>
      <c r="J75" s="11">
        <v>100</v>
      </c>
      <c r="K75" s="11"/>
      <c r="L75" s="11">
        <f t="shared" si="6"/>
        <v>0</v>
      </c>
      <c r="M75" s="11">
        <f t="shared" si="7"/>
        <v>0</v>
      </c>
      <c r="N75" s="11"/>
      <c r="O75" s="11">
        <f t="shared" si="8"/>
        <v>0</v>
      </c>
    </row>
    <row r="76" spans="1:15" s="9" customFormat="1" x14ac:dyDescent="0.25">
      <c r="A76" s="3">
        <v>73</v>
      </c>
      <c r="B76" s="3"/>
      <c r="C76" s="3" t="s">
        <v>176</v>
      </c>
      <c r="D76" s="3" t="s">
        <v>177</v>
      </c>
      <c r="E76" s="3"/>
      <c r="F76" s="3"/>
      <c r="G76" s="3"/>
      <c r="H76" s="3" t="s">
        <v>18</v>
      </c>
      <c r="I76" s="3" t="s">
        <v>75</v>
      </c>
      <c r="J76" s="11">
        <v>60</v>
      </c>
      <c r="K76" s="11"/>
      <c r="L76" s="11">
        <f t="shared" si="6"/>
        <v>0</v>
      </c>
      <c r="M76" s="11">
        <f t="shared" si="7"/>
        <v>0</v>
      </c>
      <c r="N76" s="11"/>
      <c r="O76" s="11">
        <f t="shared" si="8"/>
        <v>0</v>
      </c>
    </row>
    <row r="77" spans="1:15" s="9" customFormat="1" ht="30" x14ac:dyDescent="0.25">
      <c r="A77" s="3">
        <v>74</v>
      </c>
      <c r="B77" s="3"/>
      <c r="C77" s="3" t="s">
        <v>178</v>
      </c>
      <c r="D77" s="3" t="s">
        <v>179</v>
      </c>
      <c r="E77" s="3"/>
      <c r="F77" s="3"/>
      <c r="G77" s="3"/>
      <c r="H77" s="3" t="s">
        <v>18</v>
      </c>
      <c r="I77" s="3" t="s">
        <v>70</v>
      </c>
      <c r="J77" s="11">
        <v>150</v>
      </c>
      <c r="K77" s="11"/>
      <c r="L77" s="11">
        <f t="shared" si="6"/>
        <v>0</v>
      </c>
      <c r="M77" s="11">
        <f t="shared" si="7"/>
        <v>0</v>
      </c>
      <c r="N77" s="11"/>
      <c r="O77" s="11">
        <f t="shared" si="8"/>
        <v>0</v>
      </c>
    </row>
    <row r="78" spans="1:15" s="9" customFormat="1" x14ac:dyDescent="0.25">
      <c r="A78" s="3">
        <v>75</v>
      </c>
      <c r="B78" s="3"/>
      <c r="C78" s="3" t="s">
        <v>180</v>
      </c>
      <c r="D78" s="3" t="s">
        <v>181</v>
      </c>
      <c r="E78" s="3"/>
      <c r="F78" s="3"/>
      <c r="G78" s="3"/>
      <c r="H78" s="3" t="s">
        <v>18</v>
      </c>
      <c r="I78" s="3" t="s">
        <v>162</v>
      </c>
      <c r="J78" s="11">
        <v>50</v>
      </c>
      <c r="K78" s="11"/>
      <c r="L78" s="11">
        <f t="shared" si="6"/>
        <v>0</v>
      </c>
      <c r="M78" s="11">
        <f t="shared" si="7"/>
        <v>0</v>
      </c>
      <c r="N78" s="11"/>
      <c r="O78" s="11">
        <f t="shared" si="8"/>
        <v>0</v>
      </c>
    </row>
    <row r="79" spans="1:15" s="9" customFormat="1" ht="30" x14ac:dyDescent="0.25">
      <c r="A79" s="3">
        <v>76</v>
      </c>
      <c r="B79" s="3"/>
      <c r="C79" s="3" t="s">
        <v>182</v>
      </c>
      <c r="D79" s="3" t="s">
        <v>183</v>
      </c>
      <c r="E79" s="3"/>
      <c r="F79" s="3"/>
      <c r="G79" s="3"/>
      <c r="H79" s="3" t="s">
        <v>18</v>
      </c>
      <c r="I79" s="3" t="s">
        <v>184</v>
      </c>
      <c r="J79" s="11">
        <v>100</v>
      </c>
      <c r="K79" s="11"/>
      <c r="L79" s="11">
        <f t="shared" si="6"/>
        <v>0</v>
      </c>
      <c r="M79" s="11">
        <f t="shared" si="7"/>
        <v>0</v>
      </c>
      <c r="N79" s="11"/>
      <c r="O79" s="11">
        <f t="shared" si="8"/>
        <v>0</v>
      </c>
    </row>
    <row r="80" spans="1:15" s="9" customFormat="1" x14ac:dyDescent="0.25">
      <c r="A80" s="3">
        <v>77</v>
      </c>
      <c r="B80" s="3"/>
      <c r="C80" s="3" t="s">
        <v>36</v>
      </c>
      <c r="D80" s="3" t="s">
        <v>185</v>
      </c>
      <c r="E80" s="3"/>
      <c r="F80" s="3"/>
      <c r="G80" s="3"/>
      <c r="H80" s="3" t="s">
        <v>18</v>
      </c>
      <c r="I80" s="3" t="s">
        <v>73</v>
      </c>
      <c r="J80" s="11">
        <v>20</v>
      </c>
      <c r="K80" s="11"/>
      <c r="L80" s="11">
        <f t="shared" si="6"/>
        <v>0</v>
      </c>
      <c r="M80" s="11">
        <f t="shared" si="7"/>
        <v>0</v>
      </c>
      <c r="N80" s="11"/>
      <c r="O80" s="11">
        <f t="shared" si="8"/>
        <v>0</v>
      </c>
    </row>
    <row r="81" spans="1:16" s="9" customFormat="1" ht="45" x14ac:dyDescent="0.25">
      <c r="A81" s="3">
        <v>78</v>
      </c>
      <c r="B81" s="3"/>
      <c r="C81" s="3" t="s">
        <v>186</v>
      </c>
      <c r="D81" s="3" t="s">
        <v>187</v>
      </c>
      <c r="E81" s="3"/>
      <c r="F81" s="3"/>
      <c r="G81" s="3"/>
      <c r="H81" s="3" t="s">
        <v>18</v>
      </c>
      <c r="I81" s="3" t="s">
        <v>78</v>
      </c>
      <c r="J81" s="11">
        <v>10</v>
      </c>
      <c r="K81" s="11"/>
      <c r="L81" s="11">
        <f t="shared" si="6"/>
        <v>0</v>
      </c>
      <c r="M81" s="11">
        <f t="shared" si="7"/>
        <v>0</v>
      </c>
      <c r="N81" s="11"/>
      <c r="O81" s="11">
        <f t="shared" si="8"/>
        <v>0</v>
      </c>
    </row>
    <row r="82" spans="1:16" x14ac:dyDescent="0.25">
      <c r="I82" t="s">
        <v>188</v>
      </c>
      <c r="J82" s="2"/>
      <c r="K82" s="2"/>
      <c r="L82" s="2"/>
      <c r="M82" s="2">
        <f>SUM(M4:M81)</f>
        <v>0</v>
      </c>
      <c r="N82" s="2"/>
      <c r="O82" s="2">
        <f>SUM(O4:O81)</f>
        <v>0</v>
      </c>
      <c r="P82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6" t="s">
        <v>189</v>
      </c>
      <c r="D1" s="7"/>
    </row>
    <row r="2" spans="1:4" x14ac:dyDescent="0.25">
      <c r="C2" s="5" t="s">
        <v>190</v>
      </c>
      <c r="D2" s="5" t="s">
        <v>191</v>
      </c>
    </row>
    <row r="3" spans="1:4" x14ac:dyDescent="0.25">
      <c r="A3" t="s">
        <v>192</v>
      </c>
      <c r="B3" t="s">
        <v>193</v>
      </c>
      <c r="C3" t="s">
        <v>194</v>
      </c>
    </row>
    <row r="4" spans="1:4" x14ac:dyDescent="0.25">
      <c r="A4" t="s">
        <v>195</v>
      </c>
      <c r="B4" t="s">
        <v>193</v>
      </c>
      <c r="C4" t="s">
        <v>196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Artykuły spożywcze do dalszej 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2023-05-24T08:55:15Z</dcterms:created>
  <dcterms:modified xsi:type="dcterms:W3CDTF">2023-05-24T08:49:17Z</dcterms:modified>
  <cp:category/>
</cp:coreProperties>
</file>