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59 PN 23 MATERIAŁY DLA BLOKU OP\(2)Dokumentacja postepowania opublikowana w portalu w dniu wszczęcia\"/>
    </mc:Choice>
  </mc:AlternateContent>
  <xr:revisionPtr revIDLastSave="0" documentId="13_ncr:1_{5FF82E0E-B43E-47B9-84E8-98D06AE3BF0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ednorazowa końcówka noża harm" sheetId="1" r:id="rId1"/>
    <sheet name="Wyposażenie do aparatu do koag" sheetId="2" r:id="rId2"/>
    <sheet name="Kryteria oceny" sheetId="3" r:id="rId3"/>
  </sheets>
  <calcPr calcId="181029"/>
</workbook>
</file>

<file path=xl/calcChain.xml><?xml version="1.0" encoding="utf-8"?>
<calcChain xmlns="http://schemas.openxmlformats.org/spreadsheetml/2006/main">
  <c r="O16" i="2" l="1"/>
  <c r="M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<sst xmlns="http://schemas.openxmlformats.org/spreadsheetml/2006/main" count="74" uniqueCount="34">
  <si>
    <t>Jednorazowa końcówka noża harmonicznego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</si>
  <si>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</si>
  <si>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</si>
  <si>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</si>
  <si>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</si>
  <si>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</si>
  <si>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</si>
  <si>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</si>
  <si>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</si>
  <si>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</si>
  <si>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</si>
  <si>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</si>
  <si>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</si>
  <si>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</si>
  <si>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</si>
  <si>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</si>
  <si>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</si>
  <si>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Jednorazowa końcówka noża harmonicznego, dł.ramienia 36 cm, śr.5mm o uchwycie pistoletowym z możliwością cięcia i koagulacji. Zakrzywiona bransza aktywna pokryta czarną, matową powłoką minimalizującą przywieranie tkanki. Końcówka z przyciskami aktywizującymi Max i Min. Urządzenie posiadające wbudowaną technologię adaptacji do tkanki umożliwjającą generatorowi ciągłe monitorowanie instrumentu podczas jego pracy i automatycznie modulowanie wartości wyjściowej energii drgań harmonicznych, a także generowanie zwrotnego sygnału dźwiękowego dla użytkownika. ( 1op=6szt.) HAR 36, sprzęt kompatybilny z urządzeniem</t>
  </si>
  <si>
    <t>op</t>
  </si>
  <si>
    <t>Razem</t>
  </si>
  <si>
    <t>Wyposażenie do aparatu do koagulacji EMED</t>
  </si>
  <si>
    <t>1. Elektrody neutralne, jednorazowego użytku, dwudzielne, uniwersalne , dla dorosłych i dzieci, hydrożelowe z systemem rozprowadzającym prąd równomiernie na całej powierzchni elektrody, nie wymagające aplikacji w określonym kierunku w stosunku do pola operacyjnego, kompatybilne z systemem monitowania aplikacji elektrody neutralnej, rozmiar elektrody 176 mm x 122mm, powierzchnia przewodząca 110 cm2, do każdej elektrody dołączona informacja o numerze serii i dacie ważności w postaci samoprzylepnej etykiety.</t>
  </si>
  <si>
    <t>szt.</t>
  </si>
  <si>
    <t>Kabel elektrody neutralnej jednorazowe dł 5 m, wtyk płaski.</t>
  </si>
  <si>
    <t>Kabel elektrody neutralnej jednorazowe wtyk EU 6,3 mm, dł 5 m.</t>
  </si>
  <si>
    <t>Uchwyt elektrody monopolarnej 4 mm z przyciskami do aktywacji cięcia i koagulacji , z nierozłącznym kablem mi.n 4m.z wtyczką o standardzie 3  pin, przeznaczony do min. cyklów sterylizacji.</t>
  </si>
  <si>
    <t>Elektroda monopoparna typu kulka prosta 4 mmm, dł 100 mm, przeznaczona do uchwytu z trzonkiem 4 mm.</t>
  </si>
  <si>
    <t>Elektroda monopoparna typu żagielek 15x25 mm, dł 115 mm, przeznaczona do uchwytu z trzonkiem 4 mm.</t>
  </si>
  <si>
    <t>Przedłużka do elektrod standardowy z trzonkiem 4 mm, dł, 150 mm, przeznaczona do uchwytu 4 mm</t>
  </si>
  <si>
    <t>Kabel monopolarny do resektoskopu Olympus dł. 4, 5 m, wtyk męski 3 mm, wtyk SDS, kompatybilny z systemem rozpoznawania narzędzi aparatów Emed</t>
  </si>
  <si>
    <t>Kabel monopolarny do resektoskopu  dł. 4, 5 m, wtyk męski 2 mm, wtyk SDS, kompatybilny z systemem rozpoznawania narzędzi aparatów Emed</t>
  </si>
  <si>
    <t>Kabel do instrumentów bipolarnych wielorazowy, dł. 5 m, złącze proste , wtyk 2 pin, 29 mmm, kompatybilny z systemem rozpoznawania narzędzi</t>
  </si>
  <si>
    <t>Szczypce do koagulacji bipolarnej wielorazowe, bagnetowe, dł.195 mm, końcówka 2 mm.</t>
  </si>
  <si>
    <t xml:space="preserve">Uwaga*  Zamawiający wymaga zaoferowania w postępowaniu jedynie produktów wskazanych w instrukcji obsługi aparatów do koagulacji Emed lub innych dokumentach producenta aparatów.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</si>
</sst>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D10" sqref="D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8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>
        <v>6</v>
      </c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tabSelected="1" topLeftCell="A13" workbookViewId="0">
      <selection activeCell="D27" sqref="D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65" x14ac:dyDescent="0.25">
      <c r="A4" s="3">
        <v>2</v>
      </c>
      <c r="B4" s="3"/>
      <c r="C4" s="3" t="s">
        <v>16</v>
      </c>
      <c r="D4" s="3" t="s">
        <v>21</v>
      </c>
      <c r="E4" s="3"/>
      <c r="F4" s="3"/>
      <c r="G4" s="3"/>
      <c r="H4" s="3" t="s">
        <v>22</v>
      </c>
      <c r="I4" s="3"/>
      <c r="J4" s="8">
        <v>240</v>
      </c>
      <c r="K4" s="8"/>
      <c r="L4" s="8">
        <f t="shared" ref="L4:L15" si="0">K4*((100+N4)/100)</f>
        <v>0</v>
      </c>
      <c r="M4" s="8">
        <f t="shared" ref="M4:M15" si="1">J4*K4</f>
        <v>0</v>
      </c>
      <c r="N4" s="8"/>
      <c r="O4" s="8">
        <f t="shared" ref="O4:O15" si="2">J4*L4</f>
        <v>0</v>
      </c>
    </row>
    <row r="5" spans="1:16" s="6" customFormat="1" ht="30" x14ac:dyDescent="0.25">
      <c r="A5" s="3">
        <v>3</v>
      </c>
      <c r="B5" s="3"/>
      <c r="C5" s="3" t="s">
        <v>16</v>
      </c>
      <c r="D5" s="3" t="s">
        <v>23</v>
      </c>
      <c r="E5" s="3"/>
      <c r="F5" s="3"/>
      <c r="G5" s="3"/>
      <c r="H5" s="3" t="s">
        <v>22</v>
      </c>
      <c r="I5" s="3"/>
      <c r="J5" s="8">
        <v>7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0" x14ac:dyDescent="0.25">
      <c r="A6" s="3">
        <v>4</v>
      </c>
      <c r="B6" s="3"/>
      <c r="C6" s="3" t="s">
        <v>16</v>
      </c>
      <c r="D6" s="3" t="s">
        <v>24</v>
      </c>
      <c r="E6" s="3"/>
      <c r="F6" s="3"/>
      <c r="G6" s="3"/>
      <c r="H6" s="3" t="s">
        <v>22</v>
      </c>
      <c r="I6" s="3"/>
      <c r="J6" s="8">
        <v>3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60" x14ac:dyDescent="0.25">
      <c r="A7" s="3">
        <v>5</v>
      </c>
      <c r="B7" s="3"/>
      <c r="C7" s="3" t="s">
        <v>16</v>
      </c>
      <c r="D7" s="3" t="s">
        <v>25</v>
      </c>
      <c r="E7" s="3"/>
      <c r="F7" s="3"/>
      <c r="G7" s="3"/>
      <c r="H7" s="3" t="s">
        <v>22</v>
      </c>
      <c r="I7" s="3"/>
      <c r="J7" s="8">
        <v>50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30" x14ac:dyDescent="0.25">
      <c r="A8" s="3">
        <v>6</v>
      </c>
      <c r="B8" s="3"/>
      <c r="C8" s="3" t="s">
        <v>16</v>
      </c>
      <c r="D8" s="3" t="s">
        <v>26</v>
      </c>
      <c r="E8" s="3"/>
      <c r="F8" s="3"/>
      <c r="G8" s="3"/>
      <c r="H8" s="3" t="s">
        <v>22</v>
      </c>
      <c r="I8" s="3"/>
      <c r="J8" s="8">
        <v>20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7</v>
      </c>
      <c r="B9" s="3"/>
      <c r="C9" s="3" t="s">
        <v>16</v>
      </c>
      <c r="D9" s="3" t="s">
        <v>27</v>
      </c>
      <c r="E9" s="3"/>
      <c r="F9" s="3"/>
      <c r="G9" s="3"/>
      <c r="H9" s="3" t="s">
        <v>22</v>
      </c>
      <c r="I9" s="3"/>
      <c r="J9" s="8">
        <v>5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" x14ac:dyDescent="0.25">
      <c r="A10" s="3">
        <v>8</v>
      </c>
      <c r="B10" s="3"/>
      <c r="C10" s="3" t="s">
        <v>16</v>
      </c>
      <c r="D10" s="3" t="s">
        <v>28</v>
      </c>
      <c r="E10" s="3"/>
      <c r="F10" s="3"/>
      <c r="G10" s="3"/>
      <c r="H10" s="3" t="s">
        <v>22</v>
      </c>
      <c r="I10" s="3"/>
      <c r="J10" s="8">
        <v>5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45" x14ac:dyDescent="0.25">
      <c r="A11" s="3">
        <v>9</v>
      </c>
      <c r="B11" s="3"/>
      <c r="C11" s="3" t="s">
        <v>16</v>
      </c>
      <c r="D11" s="3" t="s">
        <v>29</v>
      </c>
      <c r="E11" s="3"/>
      <c r="F11" s="3"/>
      <c r="G11" s="3"/>
      <c r="H11" s="3" t="s">
        <v>22</v>
      </c>
      <c r="I11" s="3"/>
      <c r="J11" s="8">
        <v>2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45" x14ac:dyDescent="0.25">
      <c r="A12" s="3">
        <v>10</v>
      </c>
      <c r="B12" s="3"/>
      <c r="C12" s="3" t="s">
        <v>16</v>
      </c>
      <c r="D12" s="3" t="s">
        <v>30</v>
      </c>
      <c r="E12" s="3"/>
      <c r="F12" s="3"/>
      <c r="G12" s="3"/>
      <c r="H12" s="3" t="s">
        <v>22</v>
      </c>
      <c r="I12" s="3"/>
      <c r="J12" s="8">
        <v>2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ht="45" x14ac:dyDescent="0.25">
      <c r="A13" s="3">
        <v>11</v>
      </c>
      <c r="B13" s="3"/>
      <c r="C13" s="3" t="s">
        <v>16</v>
      </c>
      <c r="D13" s="3" t="s">
        <v>31</v>
      </c>
      <c r="E13" s="3"/>
      <c r="F13" s="3"/>
      <c r="G13" s="3"/>
      <c r="H13" s="3" t="s">
        <v>22</v>
      </c>
      <c r="I13" s="3"/>
      <c r="J13" s="8">
        <v>20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ht="30" x14ac:dyDescent="0.25">
      <c r="A14" s="3">
        <v>12</v>
      </c>
      <c r="B14" s="3"/>
      <c r="C14" s="3" t="s">
        <v>16</v>
      </c>
      <c r="D14" s="3" t="s">
        <v>32</v>
      </c>
      <c r="E14" s="3"/>
      <c r="F14" s="3"/>
      <c r="G14" s="3"/>
      <c r="H14" s="3" t="s">
        <v>22</v>
      </c>
      <c r="I14" s="3"/>
      <c r="J14" s="8">
        <v>10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s="6" customFormat="1" ht="30" x14ac:dyDescent="0.25">
      <c r="A15" s="3">
        <v>13</v>
      </c>
      <c r="B15" s="3"/>
      <c r="C15" s="3" t="s">
        <v>16</v>
      </c>
      <c r="D15" s="3" t="s">
        <v>32</v>
      </c>
      <c r="E15" s="3"/>
      <c r="F15" s="3"/>
      <c r="G15" s="3"/>
      <c r="H15" s="3" t="s">
        <v>22</v>
      </c>
      <c r="I15" s="3"/>
      <c r="J15" s="8">
        <v>10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6" x14ac:dyDescent="0.25">
      <c r="I16" t="s">
        <v>19</v>
      </c>
      <c r="J16" s="2"/>
      <c r="K16" s="2"/>
      <c r="L16" s="2"/>
      <c r="M16" s="2">
        <f>SUM(M4:M15)</f>
        <v>0</v>
      </c>
      <c r="N16" s="2"/>
      <c r="O16" s="2">
        <f>SUM(O4:O15)</f>
        <v>0</v>
      </c>
      <c r="P16" s="4"/>
    </row>
    <row r="19" spans="3:10" x14ac:dyDescent="0.25">
      <c r="C19" s="9" t="s">
        <v>33</v>
      </c>
      <c r="D19" s="9"/>
      <c r="E19" s="9"/>
      <c r="F19" s="9"/>
      <c r="G19" s="9"/>
      <c r="H19" s="9"/>
      <c r="I19" s="9"/>
      <c r="J19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Jednorazowa końcówka noża harm</vt:lpstr>
      <vt:lpstr>Wyposażenie do aparatu do koag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2023-05-25T10:13:29Z</dcterms:created>
  <dcterms:modified xsi:type="dcterms:W3CDTF">2023-05-25T10:14:15Z</dcterms:modified>
  <cp:category/>
</cp:coreProperties>
</file>