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62 WARZYWA I OWOCE\(2)Dokumentacja postepowania opublikowana w portalu w dniu wszczęcia\"/>
    </mc:Choice>
  </mc:AlternateContent>
  <xr:revisionPtr revIDLastSave="0" documentId="13_ncr:1_{DCDA3E7B-E277-4876-8A88-306725215A4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zostałe warzywa i owoce -sta" sheetId="1" r:id="rId1"/>
    <sheet name="Warzywa i owoce" sheetId="2" r:id="rId2"/>
    <sheet name="Kryteria oceny" sheetId="3" r:id="rId3"/>
  </sheets>
  <calcPr calcId="181029"/>
</workbook>
</file>

<file path=xl/calcChain.xml><?xml version="1.0" encoding="utf-8"?>
<calcChain xmlns="http://schemas.openxmlformats.org/spreadsheetml/2006/main">
  <c r="O57" i="2" l="1"/>
  <c r="M57" i="2"/>
  <c r="O56" i="2"/>
  <c r="M56" i="2"/>
  <c r="L56" i="2"/>
  <c r="O55" i="2"/>
  <c r="M55" i="2"/>
  <c r="L55" i="2"/>
  <c r="O54" i="2"/>
  <c r="M54" i="2"/>
  <c r="L54" i="2"/>
  <c r="O53" i="2"/>
  <c r="M53" i="2"/>
  <c r="L53" i="2"/>
  <c r="O52" i="2"/>
  <c r="M52" i="2"/>
  <c r="L52" i="2"/>
  <c r="O51" i="2"/>
  <c r="M51" i="2"/>
  <c r="L51" i="2"/>
  <c r="O50" i="2"/>
  <c r="M50" i="2"/>
  <c r="L50" i="2"/>
  <c r="O49" i="2"/>
  <c r="M49" i="2"/>
  <c r="L49" i="2"/>
  <c r="O48" i="2"/>
  <c r="M48" i="2"/>
  <c r="L48" i="2"/>
  <c r="O47" i="2"/>
  <c r="M47" i="2"/>
  <c r="L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5" i="1"/>
  <c r="M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<sst xmlns="http://schemas.openxmlformats.org/spreadsheetml/2006/main" count="235" uniqueCount="155">
  <si>
    <t>Pozostałe warzywa i owoce -stała cena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</si>
  <si>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</si>
  <si>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</si>
  <si>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</si>
  <si>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</si>
  <si>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</si>
  <si>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</si>
  <si>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</si>
  <si>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</si>
  <si>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</si>
  <si>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</si>
  <si>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</si>
  <si>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</si>
  <si>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</si>
  <si>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</si>
  <si>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</si>
  <si>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SPOZ-0327</t>
  </si>
  <si>
    <t>rukola 100g</t>
  </si>
  <si>
    <t>szt.</t>
  </si>
  <si>
    <t>SPOZ-0328</t>
  </si>
  <si>
    <t>roszpunka 100g</t>
  </si>
  <si>
    <t>SPOZ-0329</t>
  </si>
  <si>
    <t>mix sałat 150g</t>
  </si>
  <si>
    <t>SPOZ-0330</t>
  </si>
  <si>
    <t>szpinak 100g</t>
  </si>
  <si>
    <t>SPOZ-0594</t>
  </si>
  <si>
    <t>pomidor koktailowy 500g lub 2 x 250g</t>
  </si>
  <si>
    <t>op</t>
  </si>
  <si>
    <t>SPOZ-0326</t>
  </si>
  <si>
    <t>granat</t>
  </si>
  <si>
    <t>kg</t>
  </si>
  <si>
    <t>SPOZ-0332</t>
  </si>
  <si>
    <t>mango</t>
  </si>
  <si>
    <t>SPOZ-0078</t>
  </si>
  <si>
    <t>mięta doniczka</t>
  </si>
  <si>
    <t>SPOZ-0333</t>
  </si>
  <si>
    <t>bazylia doniczka</t>
  </si>
  <si>
    <t>SPOZ-0334</t>
  </si>
  <si>
    <t>awokado</t>
  </si>
  <si>
    <t>SPOZ-0335</t>
  </si>
  <si>
    <t>Borówka amerykańska</t>
  </si>
  <si>
    <t>Razem</t>
  </si>
  <si>
    <t>Warzywa i owoce</t>
  </si>
  <si>
    <t>SPOZ-0695</t>
  </si>
  <si>
    <t>Dynia</t>
  </si>
  <si>
    <t>SPOZ-0306</t>
  </si>
  <si>
    <t>Ananas świeży</t>
  </si>
  <si>
    <t>SPOZ-0574</t>
  </si>
  <si>
    <t>Banan</t>
  </si>
  <si>
    <t>SPOZ-0307</t>
  </si>
  <si>
    <t>arbuz</t>
  </si>
  <si>
    <t>SPOZ-0581</t>
  </si>
  <si>
    <t>marchew</t>
  </si>
  <si>
    <t>SPOZ-0575</t>
  </si>
  <si>
    <t>Buraki czerwone</t>
  </si>
  <si>
    <t>SPOZ-0037</t>
  </si>
  <si>
    <t>cytryna</t>
  </si>
  <si>
    <t>SPOZ-0597</t>
  </si>
  <si>
    <t>cebula biała</t>
  </si>
  <si>
    <t>SPOZ-0598</t>
  </si>
  <si>
    <t>cebula czerwona</t>
  </si>
  <si>
    <t>SPOZ-0232</t>
  </si>
  <si>
    <t>cukinia</t>
  </si>
  <si>
    <t>SPOZ-0600</t>
  </si>
  <si>
    <t>czosnek świeży</t>
  </si>
  <si>
    <t>SPOZ-0576</t>
  </si>
  <si>
    <t>kapusta biała</t>
  </si>
  <si>
    <t>SPOZ-0579</t>
  </si>
  <si>
    <t>kapusta czerwona</t>
  </si>
  <si>
    <t>SPOZ-0578</t>
  </si>
  <si>
    <t>Kapusta kiszona</t>
  </si>
  <si>
    <t>SPOZ-0577</t>
  </si>
  <si>
    <t>kapusta pekińska</t>
  </si>
  <si>
    <t>SPOZ-0271</t>
  </si>
  <si>
    <t>kapusta biała młoda</t>
  </si>
  <si>
    <t>SPOZ-0067</t>
  </si>
  <si>
    <t>kiwi</t>
  </si>
  <si>
    <t>SPOZ-0580</t>
  </si>
  <si>
    <t>koper pęczek</t>
  </si>
  <si>
    <t>SPOZ-0425</t>
  </si>
  <si>
    <t>mandarynka</t>
  </si>
  <si>
    <t>SPOZ-0309</t>
  </si>
  <si>
    <t>marchew premium</t>
  </si>
  <si>
    <t>SPOZ-0582</t>
  </si>
  <si>
    <t>pietruszka natka pęczek</t>
  </si>
  <si>
    <t>SPOZ-0310</t>
  </si>
  <si>
    <t>nektarynki</t>
  </si>
  <si>
    <t>SPOZ-0443</t>
  </si>
  <si>
    <t>ogórek kiszony</t>
  </si>
  <si>
    <t>SPOZ-0311</t>
  </si>
  <si>
    <t>ogórek gruntowy</t>
  </si>
  <si>
    <t>SPOZ-0313</t>
  </si>
  <si>
    <t>ogórek spod osłony</t>
  </si>
  <si>
    <t>Ogórek krótki spod osłony</t>
  </si>
  <si>
    <t>SPOZ-0585</t>
  </si>
  <si>
    <t>papryka czerwona</t>
  </si>
  <si>
    <t>SPOZ-0316</t>
  </si>
  <si>
    <t>papryka żółta</t>
  </si>
  <si>
    <t>SPOZ-0315</t>
  </si>
  <si>
    <t>papryka zielona</t>
  </si>
  <si>
    <t>SPOZ-0094</t>
  </si>
  <si>
    <t>pieczarki</t>
  </si>
  <si>
    <t>SPOZ-0099</t>
  </si>
  <si>
    <t>pomarańcze</t>
  </si>
  <si>
    <t>SPOZ-0709</t>
  </si>
  <si>
    <t>pietruszka korzeń</t>
  </si>
  <si>
    <t>SPOZ-0586</t>
  </si>
  <si>
    <t>pomidor</t>
  </si>
  <si>
    <t>pomidor malinowy</t>
  </si>
  <si>
    <t>SPOZ-0667</t>
  </si>
  <si>
    <t>por</t>
  </si>
  <si>
    <t>SPOZ-0587</t>
  </si>
  <si>
    <t>rzodkiewka pęczek</t>
  </si>
  <si>
    <t>pecz</t>
  </si>
  <si>
    <t>SPOZ-0590</t>
  </si>
  <si>
    <t>sałata karbowana</t>
  </si>
  <si>
    <t>SPOZ-0591</t>
  </si>
  <si>
    <t>sałata lodowa</t>
  </si>
  <si>
    <t>SPOZ-0588</t>
  </si>
  <si>
    <t>sałata masłowa</t>
  </si>
  <si>
    <t>SPOZ-0593</t>
  </si>
  <si>
    <t>seler</t>
  </si>
  <si>
    <t>SPOZ-0322</t>
  </si>
  <si>
    <t>seler naciowy</t>
  </si>
  <si>
    <t>SPOZ-0595</t>
  </si>
  <si>
    <t>szczypior pęczek</t>
  </si>
  <si>
    <t>SPOZ-0163</t>
  </si>
  <si>
    <t>Truskawki świeże</t>
  </si>
  <si>
    <t>SPOZ-0694</t>
  </si>
  <si>
    <t>śliwka</t>
  </si>
  <si>
    <t>SPOZ-0336</t>
  </si>
  <si>
    <t>czereśnie</t>
  </si>
  <si>
    <t>jagoda</t>
  </si>
  <si>
    <t>SPOZ-0323</t>
  </si>
  <si>
    <t>winogrona białe</t>
  </si>
  <si>
    <t>SPOZ-0324</t>
  </si>
  <si>
    <t>winogrona ciemne</t>
  </si>
  <si>
    <t>SPOZ-0325</t>
  </si>
  <si>
    <t>morele</t>
  </si>
  <si>
    <t>SPOZ-0076</t>
  </si>
  <si>
    <t>Mak niebieski suszony</t>
  </si>
  <si>
    <t>SPOZ-0630</t>
  </si>
  <si>
    <t>Kalafior świeży</t>
  </si>
  <si>
    <t>SPOZ-0621</t>
  </si>
  <si>
    <t>Brokuły świeże</t>
  </si>
  <si>
    <t>SPOZ-0194</t>
  </si>
  <si>
    <t>Gruszki świeże</t>
  </si>
  <si>
    <t>Kryteria oceny dla postępowania</t>
  </si>
  <si>
    <t>Nazwa kryterium</t>
  </si>
  <si>
    <t>Wartość kryterium</t>
  </si>
  <si>
    <t>PPAFPPCRITERION-64807ee96e687847253007</t>
  </si>
  <si>
    <t>PPAPPFORPUBLICPROCUREMENT_0001-64805912cf84f945940069</t>
  </si>
  <si>
    <t>1. Cena</t>
  </si>
  <si>
    <t>PPAFPPCRITERION-64807ee96eb73345087435</t>
  </si>
  <si>
    <t>2.Termin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</si>
</sst>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workbookViewId="0">
      <selection activeCell="G22" sqref="G22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28.4257812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s="9" customFormat="1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11">
        <v>60</v>
      </c>
      <c r="K4" s="11"/>
      <c r="L4" s="11">
        <f t="shared" ref="L4:L14" si="0">K4*((100+N4)/100)</f>
        <v>0</v>
      </c>
      <c r="M4" s="11">
        <f t="shared" ref="M4:M14" si="1">J4*K4</f>
        <v>0</v>
      </c>
      <c r="N4" s="11"/>
      <c r="O4" s="11">
        <f t="shared" ref="O4:O14" si="2">J4*L4</f>
        <v>0</v>
      </c>
    </row>
    <row r="5" spans="1:16" s="9" customFormat="1" x14ac:dyDescent="0.25">
      <c r="A5" s="2">
        <v>2</v>
      </c>
      <c r="B5" s="2"/>
      <c r="C5" s="2" t="s">
        <v>19</v>
      </c>
      <c r="D5" s="2" t="s">
        <v>20</v>
      </c>
      <c r="E5" s="2"/>
      <c r="F5" s="2"/>
      <c r="G5" s="2"/>
      <c r="H5" s="2" t="s">
        <v>18</v>
      </c>
      <c r="I5" s="2"/>
      <c r="J5" s="11">
        <v>50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9" customFormat="1" x14ac:dyDescent="0.25">
      <c r="A6" s="2">
        <v>3</v>
      </c>
      <c r="B6" s="2"/>
      <c r="C6" s="2" t="s">
        <v>21</v>
      </c>
      <c r="D6" s="2" t="s">
        <v>22</v>
      </c>
      <c r="E6" s="2"/>
      <c r="F6" s="2"/>
      <c r="G6" s="2"/>
      <c r="H6" s="2" t="s">
        <v>18</v>
      </c>
      <c r="I6" s="2"/>
      <c r="J6" s="11">
        <v>50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s="9" customFormat="1" x14ac:dyDescent="0.25">
      <c r="A7" s="2">
        <v>4</v>
      </c>
      <c r="B7" s="2"/>
      <c r="C7" s="2" t="s">
        <v>23</v>
      </c>
      <c r="D7" s="2" t="s">
        <v>24</v>
      </c>
      <c r="E7" s="2"/>
      <c r="F7" s="2"/>
      <c r="G7" s="2"/>
      <c r="H7" s="2" t="s">
        <v>18</v>
      </c>
      <c r="I7" s="2"/>
      <c r="J7" s="11">
        <v>60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6" s="9" customFormat="1" ht="30" x14ac:dyDescent="0.25">
      <c r="A8" s="2">
        <v>5</v>
      </c>
      <c r="B8" s="2"/>
      <c r="C8" s="2" t="s">
        <v>25</v>
      </c>
      <c r="D8" s="2" t="s">
        <v>26</v>
      </c>
      <c r="E8" s="2"/>
      <c r="F8" s="2"/>
      <c r="G8" s="2"/>
      <c r="H8" s="2" t="s">
        <v>27</v>
      </c>
      <c r="I8" s="2"/>
      <c r="J8" s="11">
        <v>600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6" s="9" customFormat="1" x14ac:dyDescent="0.25">
      <c r="A9" s="2">
        <v>6</v>
      </c>
      <c r="B9" s="2"/>
      <c r="C9" s="2" t="s">
        <v>28</v>
      </c>
      <c r="D9" s="2" t="s">
        <v>29</v>
      </c>
      <c r="E9" s="2"/>
      <c r="F9" s="2"/>
      <c r="G9" s="2"/>
      <c r="H9" s="2" t="s">
        <v>30</v>
      </c>
      <c r="I9" s="2"/>
      <c r="J9" s="11">
        <v>30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6" s="9" customFormat="1" x14ac:dyDescent="0.25">
      <c r="A10" s="2">
        <v>7</v>
      </c>
      <c r="B10" s="2"/>
      <c r="C10" s="2" t="s">
        <v>31</v>
      </c>
      <c r="D10" s="2" t="s">
        <v>32</v>
      </c>
      <c r="E10" s="2"/>
      <c r="F10" s="2"/>
      <c r="G10" s="2"/>
      <c r="H10" s="2" t="s">
        <v>18</v>
      </c>
      <c r="I10" s="2"/>
      <c r="J10" s="11">
        <v>20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6" s="9" customFormat="1" x14ac:dyDescent="0.25">
      <c r="A11" s="2">
        <v>8</v>
      </c>
      <c r="B11" s="2"/>
      <c r="C11" s="2" t="s">
        <v>33</v>
      </c>
      <c r="D11" s="2" t="s">
        <v>34</v>
      </c>
      <c r="E11" s="2"/>
      <c r="F11" s="2"/>
      <c r="G11" s="2"/>
      <c r="H11" s="2" t="s">
        <v>18</v>
      </c>
      <c r="I11" s="2"/>
      <c r="J11" s="11">
        <v>20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6" s="9" customFormat="1" x14ac:dyDescent="0.25">
      <c r="A12" s="2">
        <v>9</v>
      </c>
      <c r="B12" s="2"/>
      <c r="C12" s="2" t="s">
        <v>35</v>
      </c>
      <c r="D12" s="2" t="s">
        <v>36</v>
      </c>
      <c r="E12" s="2"/>
      <c r="F12" s="2"/>
      <c r="G12" s="2"/>
      <c r="H12" s="2" t="s">
        <v>18</v>
      </c>
      <c r="I12" s="2"/>
      <c r="J12" s="11">
        <v>20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6" s="9" customFormat="1" x14ac:dyDescent="0.25">
      <c r="A13" s="2">
        <v>10</v>
      </c>
      <c r="B13" s="2"/>
      <c r="C13" s="2" t="s">
        <v>37</v>
      </c>
      <c r="D13" s="2" t="s">
        <v>38</v>
      </c>
      <c r="E13" s="2"/>
      <c r="F13" s="2"/>
      <c r="G13" s="2"/>
      <c r="H13" s="2" t="s">
        <v>18</v>
      </c>
      <c r="I13" s="2"/>
      <c r="J13" s="11">
        <v>20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6" s="9" customFormat="1" x14ac:dyDescent="0.25">
      <c r="A14" s="2">
        <v>11</v>
      </c>
      <c r="B14" s="2"/>
      <c r="C14" s="2" t="s">
        <v>39</v>
      </c>
      <c r="D14" s="2" t="s">
        <v>40</v>
      </c>
      <c r="E14" s="2"/>
      <c r="F14" s="2"/>
      <c r="G14" s="2"/>
      <c r="H14" s="2" t="s">
        <v>30</v>
      </c>
      <c r="I14" s="2"/>
      <c r="J14" s="11">
        <v>10</v>
      </c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6" s="9" customFormat="1" x14ac:dyDescent="0.25">
      <c r="I15" s="9" t="s">
        <v>41</v>
      </c>
      <c r="J15" s="11"/>
      <c r="K15" s="11"/>
      <c r="L15" s="11"/>
      <c r="M15" s="11">
        <f>SUM(M4:M14)</f>
        <v>0</v>
      </c>
      <c r="N15" s="11"/>
      <c r="O15" s="11">
        <f>SUM(O4:O14)</f>
        <v>0</v>
      </c>
      <c r="P15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tabSelected="1" topLeftCell="A31" workbookViewId="0">
      <selection activeCell="G14" sqref="G14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28.4257812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42</v>
      </c>
    </row>
    <row r="2" spans="1:15" s="9" customFormat="1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2">
        <v>12</v>
      </c>
      <c r="B4" s="2"/>
      <c r="C4" s="2" t="s">
        <v>43</v>
      </c>
      <c r="D4" s="2" t="s">
        <v>44</v>
      </c>
      <c r="E4" s="2"/>
      <c r="F4" s="2"/>
      <c r="G4" s="2"/>
      <c r="H4" s="2" t="s">
        <v>30</v>
      </c>
      <c r="I4" s="2"/>
      <c r="J4" s="11">
        <v>100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1">
        <f t="shared" ref="O4:O35" si="2">J4*L4</f>
        <v>0</v>
      </c>
    </row>
    <row r="5" spans="1:15" s="9" customFormat="1" x14ac:dyDescent="0.25">
      <c r="A5" s="2">
        <v>13</v>
      </c>
      <c r="B5" s="2"/>
      <c r="C5" s="2" t="s">
        <v>45</v>
      </c>
      <c r="D5" s="2" t="s">
        <v>46</v>
      </c>
      <c r="E5" s="2"/>
      <c r="F5" s="2"/>
      <c r="G5" s="2"/>
      <c r="H5" s="2" t="s">
        <v>18</v>
      </c>
      <c r="I5" s="2"/>
      <c r="J5" s="11">
        <v>10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2">
        <v>14</v>
      </c>
      <c r="B6" s="2"/>
      <c r="C6" s="2" t="s">
        <v>47</v>
      </c>
      <c r="D6" s="2" t="s">
        <v>48</v>
      </c>
      <c r="E6" s="2"/>
      <c r="F6" s="2"/>
      <c r="G6" s="2"/>
      <c r="H6" s="2" t="s">
        <v>30</v>
      </c>
      <c r="I6" s="2"/>
      <c r="J6" s="11">
        <v>5000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x14ac:dyDescent="0.25">
      <c r="A7" s="2">
        <v>15</v>
      </c>
      <c r="B7" s="2"/>
      <c r="C7" s="2" t="s">
        <v>49</v>
      </c>
      <c r="D7" s="2" t="s">
        <v>50</v>
      </c>
      <c r="E7" s="2"/>
      <c r="F7" s="2"/>
      <c r="G7" s="2"/>
      <c r="H7" s="2" t="s">
        <v>30</v>
      </c>
      <c r="I7" s="2"/>
      <c r="J7" s="11">
        <v>30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x14ac:dyDescent="0.25">
      <c r="A8" s="2">
        <v>16</v>
      </c>
      <c r="B8" s="2"/>
      <c r="C8" s="2" t="s">
        <v>51</v>
      </c>
      <c r="D8" s="2" t="s">
        <v>52</v>
      </c>
      <c r="E8" s="2"/>
      <c r="F8" s="2"/>
      <c r="G8" s="2"/>
      <c r="H8" s="2" t="s">
        <v>30</v>
      </c>
      <c r="I8" s="2"/>
      <c r="J8" s="11">
        <v>25000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x14ac:dyDescent="0.25">
      <c r="A9" s="2">
        <v>17</v>
      </c>
      <c r="B9" s="2"/>
      <c r="C9" s="2" t="s">
        <v>53</v>
      </c>
      <c r="D9" s="2" t="s">
        <v>54</v>
      </c>
      <c r="E9" s="2"/>
      <c r="F9" s="2"/>
      <c r="G9" s="2"/>
      <c r="H9" s="2" t="s">
        <v>30</v>
      </c>
      <c r="I9" s="2"/>
      <c r="J9" s="11">
        <v>13000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x14ac:dyDescent="0.25">
      <c r="A10" s="2">
        <v>18</v>
      </c>
      <c r="B10" s="2"/>
      <c r="C10" s="2" t="s">
        <v>55</v>
      </c>
      <c r="D10" s="2" t="s">
        <v>56</v>
      </c>
      <c r="E10" s="2"/>
      <c r="F10" s="2"/>
      <c r="G10" s="2"/>
      <c r="H10" s="2" t="s">
        <v>30</v>
      </c>
      <c r="I10" s="2"/>
      <c r="J10" s="11">
        <v>80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x14ac:dyDescent="0.25">
      <c r="A11" s="2">
        <v>19</v>
      </c>
      <c r="B11" s="2"/>
      <c r="C11" s="2" t="s">
        <v>57</v>
      </c>
      <c r="D11" s="2" t="s">
        <v>58</v>
      </c>
      <c r="E11" s="2"/>
      <c r="F11" s="2"/>
      <c r="G11" s="2"/>
      <c r="H11" s="2" t="s">
        <v>30</v>
      </c>
      <c r="I11" s="2"/>
      <c r="J11" s="11">
        <v>2500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x14ac:dyDescent="0.25">
      <c r="A12" s="2">
        <v>20</v>
      </c>
      <c r="B12" s="2"/>
      <c r="C12" s="2" t="s">
        <v>59</v>
      </c>
      <c r="D12" s="2" t="s">
        <v>60</v>
      </c>
      <c r="E12" s="2"/>
      <c r="F12" s="2"/>
      <c r="G12" s="2"/>
      <c r="H12" s="2" t="s">
        <v>30</v>
      </c>
      <c r="I12" s="2"/>
      <c r="J12" s="11">
        <v>300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x14ac:dyDescent="0.25">
      <c r="A13" s="2">
        <v>21</v>
      </c>
      <c r="B13" s="2"/>
      <c r="C13" s="2" t="s">
        <v>61</v>
      </c>
      <c r="D13" s="2" t="s">
        <v>62</v>
      </c>
      <c r="E13" s="2"/>
      <c r="F13" s="2"/>
      <c r="G13" s="2"/>
      <c r="H13" s="2" t="s">
        <v>30</v>
      </c>
      <c r="I13" s="2"/>
      <c r="J13" s="11">
        <v>500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x14ac:dyDescent="0.25">
      <c r="A14" s="2">
        <v>22</v>
      </c>
      <c r="B14" s="2"/>
      <c r="C14" s="2" t="s">
        <v>63</v>
      </c>
      <c r="D14" s="2" t="s">
        <v>64</v>
      </c>
      <c r="E14" s="2"/>
      <c r="F14" s="2"/>
      <c r="G14" s="2"/>
      <c r="H14" s="2" t="s">
        <v>18</v>
      </c>
      <c r="I14" s="2"/>
      <c r="J14" s="11">
        <v>200</v>
      </c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x14ac:dyDescent="0.25">
      <c r="A15" s="2">
        <v>23</v>
      </c>
      <c r="B15" s="2"/>
      <c r="C15" s="2" t="s">
        <v>65</v>
      </c>
      <c r="D15" s="2" t="s">
        <v>66</v>
      </c>
      <c r="E15" s="2"/>
      <c r="F15" s="2"/>
      <c r="G15" s="2"/>
      <c r="H15" s="2" t="s">
        <v>30</v>
      </c>
      <c r="I15" s="2"/>
      <c r="J15" s="11">
        <v>6000</v>
      </c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x14ac:dyDescent="0.25">
      <c r="A16" s="2">
        <v>24</v>
      </c>
      <c r="B16" s="2"/>
      <c r="C16" s="2" t="s">
        <v>67</v>
      </c>
      <c r="D16" s="2" t="s">
        <v>68</v>
      </c>
      <c r="E16" s="2"/>
      <c r="F16" s="2"/>
      <c r="G16" s="2"/>
      <c r="H16" s="2" t="s">
        <v>30</v>
      </c>
      <c r="I16" s="2"/>
      <c r="J16" s="11">
        <v>2000</v>
      </c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5" s="9" customFormat="1" x14ac:dyDescent="0.25">
      <c r="A17" s="2">
        <v>25</v>
      </c>
      <c r="B17" s="2"/>
      <c r="C17" s="2" t="s">
        <v>69</v>
      </c>
      <c r="D17" s="2" t="s">
        <v>70</v>
      </c>
      <c r="E17" s="2"/>
      <c r="F17" s="2"/>
      <c r="G17" s="2"/>
      <c r="H17" s="2" t="s">
        <v>30</v>
      </c>
      <c r="I17" s="2"/>
      <c r="J17" s="11">
        <v>800</v>
      </c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5" s="9" customFormat="1" x14ac:dyDescent="0.25">
      <c r="A18" s="2">
        <v>26</v>
      </c>
      <c r="B18" s="2"/>
      <c r="C18" s="2" t="s">
        <v>71</v>
      </c>
      <c r="D18" s="2" t="s">
        <v>72</v>
      </c>
      <c r="E18" s="2"/>
      <c r="F18" s="2"/>
      <c r="G18" s="2"/>
      <c r="H18" s="2" t="s">
        <v>30</v>
      </c>
      <c r="I18" s="2"/>
      <c r="J18" s="11">
        <v>2000</v>
      </c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5" s="9" customFormat="1" x14ac:dyDescent="0.25">
      <c r="A19" s="2">
        <v>27</v>
      </c>
      <c r="B19" s="2"/>
      <c r="C19" s="2" t="s">
        <v>73</v>
      </c>
      <c r="D19" s="2" t="s">
        <v>74</v>
      </c>
      <c r="E19" s="2"/>
      <c r="F19" s="2"/>
      <c r="G19" s="2"/>
      <c r="H19" s="2" t="s">
        <v>18</v>
      </c>
      <c r="I19" s="2"/>
      <c r="J19" s="11">
        <v>100</v>
      </c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5" s="9" customFormat="1" x14ac:dyDescent="0.25">
      <c r="A20" s="2">
        <v>28</v>
      </c>
      <c r="B20" s="2"/>
      <c r="C20" s="2" t="s">
        <v>75</v>
      </c>
      <c r="D20" s="2" t="s">
        <v>76</v>
      </c>
      <c r="E20" s="2"/>
      <c r="F20" s="2"/>
      <c r="G20" s="2"/>
      <c r="H20" s="2" t="s">
        <v>27</v>
      </c>
      <c r="I20" s="2"/>
      <c r="J20" s="11">
        <v>50</v>
      </c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5" s="9" customFormat="1" x14ac:dyDescent="0.25">
      <c r="A21" s="2">
        <v>29</v>
      </c>
      <c r="B21" s="2"/>
      <c r="C21" s="2" t="s">
        <v>77</v>
      </c>
      <c r="D21" s="2" t="s">
        <v>78</v>
      </c>
      <c r="E21" s="2"/>
      <c r="F21" s="2"/>
      <c r="G21" s="2"/>
      <c r="H21" s="2" t="s">
        <v>18</v>
      </c>
      <c r="I21" s="2"/>
      <c r="J21" s="11">
        <v>1500</v>
      </c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5" s="9" customFormat="1" x14ac:dyDescent="0.25">
      <c r="A22" s="2">
        <v>30</v>
      </c>
      <c r="B22" s="2"/>
      <c r="C22" s="2" t="s">
        <v>79</v>
      </c>
      <c r="D22" s="2" t="s">
        <v>80</v>
      </c>
      <c r="E22" s="2"/>
      <c r="F22" s="2"/>
      <c r="G22" s="2"/>
      <c r="H22" s="2" t="s">
        <v>30</v>
      </c>
      <c r="I22" s="2"/>
      <c r="J22" s="11">
        <v>250</v>
      </c>
      <c r="K22" s="11"/>
      <c r="L22" s="11">
        <f t="shared" si="0"/>
        <v>0</v>
      </c>
      <c r="M22" s="11">
        <f t="shared" si="1"/>
        <v>0</v>
      </c>
      <c r="N22" s="11"/>
      <c r="O22" s="11">
        <f t="shared" si="2"/>
        <v>0</v>
      </c>
    </row>
    <row r="23" spans="1:15" s="9" customFormat="1" x14ac:dyDescent="0.25">
      <c r="A23" s="2">
        <v>31</v>
      </c>
      <c r="B23" s="2"/>
      <c r="C23" s="2" t="s">
        <v>81</v>
      </c>
      <c r="D23" s="2" t="s">
        <v>82</v>
      </c>
      <c r="E23" s="2"/>
      <c r="F23" s="2"/>
      <c r="G23" s="2"/>
      <c r="H23" s="2" t="s">
        <v>30</v>
      </c>
      <c r="I23" s="2"/>
      <c r="J23" s="11">
        <v>1000</v>
      </c>
      <c r="K23" s="11"/>
      <c r="L23" s="11">
        <f t="shared" si="0"/>
        <v>0</v>
      </c>
      <c r="M23" s="11">
        <f t="shared" si="1"/>
        <v>0</v>
      </c>
      <c r="N23" s="11"/>
      <c r="O23" s="11">
        <f t="shared" si="2"/>
        <v>0</v>
      </c>
    </row>
    <row r="24" spans="1:15" s="9" customFormat="1" x14ac:dyDescent="0.25">
      <c r="A24" s="2">
        <v>32</v>
      </c>
      <c r="B24" s="2"/>
      <c r="C24" s="2" t="s">
        <v>83</v>
      </c>
      <c r="D24" s="2" t="s">
        <v>84</v>
      </c>
      <c r="E24" s="2"/>
      <c r="F24" s="2"/>
      <c r="G24" s="2"/>
      <c r="H24" s="2" t="s">
        <v>18</v>
      </c>
      <c r="I24" s="2"/>
      <c r="J24" s="11">
        <v>6000</v>
      </c>
      <c r="K24" s="11"/>
      <c r="L24" s="11">
        <f t="shared" si="0"/>
        <v>0</v>
      </c>
      <c r="M24" s="11">
        <f t="shared" si="1"/>
        <v>0</v>
      </c>
      <c r="N24" s="11"/>
      <c r="O24" s="11">
        <f t="shared" si="2"/>
        <v>0</v>
      </c>
    </row>
    <row r="25" spans="1:15" s="9" customFormat="1" x14ac:dyDescent="0.25">
      <c r="A25" s="2">
        <v>33</v>
      </c>
      <c r="B25" s="2"/>
      <c r="C25" s="2" t="s">
        <v>85</v>
      </c>
      <c r="D25" s="2" t="s">
        <v>86</v>
      </c>
      <c r="E25" s="2"/>
      <c r="F25" s="2"/>
      <c r="G25" s="2"/>
      <c r="H25" s="2" t="s">
        <v>30</v>
      </c>
      <c r="I25" s="2"/>
      <c r="J25" s="11">
        <v>50</v>
      </c>
      <c r="K25" s="11"/>
      <c r="L25" s="11">
        <f t="shared" si="0"/>
        <v>0</v>
      </c>
      <c r="M25" s="11">
        <f t="shared" si="1"/>
        <v>0</v>
      </c>
      <c r="N25" s="11"/>
      <c r="O25" s="11">
        <f t="shared" si="2"/>
        <v>0</v>
      </c>
    </row>
    <row r="26" spans="1:15" s="9" customFormat="1" x14ac:dyDescent="0.25">
      <c r="A26" s="2">
        <v>34</v>
      </c>
      <c r="B26" s="2"/>
      <c r="C26" s="2" t="s">
        <v>87</v>
      </c>
      <c r="D26" s="2" t="s">
        <v>88</v>
      </c>
      <c r="E26" s="2"/>
      <c r="F26" s="2"/>
      <c r="G26" s="2"/>
      <c r="H26" s="2" t="s">
        <v>30</v>
      </c>
      <c r="I26" s="2"/>
      <c r="J26" s="11">
        <v>2000</v>
      </c>
      <c r="K26" s="11"/>
      <c r="L26" s="11">
        <f t="shared" si="0"/>
        <v>0</v>
      </c>
      <c r="M26" s="11">
        <f t="shared" si="1"/>
        <v>0</v>
      </c>
      <c r="N26" s="11"/>
      <c r="O26" s="11">
        <f t="shared" si="2"/>
        <v>0</v>
      </c>
    </row>
    <row r="27" spans="1:15" s="9" customFormat="1" x14ac:dyDescent="0.25">
      <c r="A27" s="2">
        <v>35</v>
      </c>
      <c r="B27" s="2"/>
      <c r="C27" s="2" t="s">
        <v>89</v>
      </c>
      <c r="D27" s="2" t="s">
        <v>90</v>
      </c>
      <c r="E27" s="2"/>
      <c r="F27" s="2"/>
      <c r="G27" s="2"/>
      <c r="H27" s="2" t="s">
        <v>30</v>
      </c>
      <c r="I27" s="2"/>
      <c r="J27" s="11">
        <v>1000</v>
      </c>
      <c r="K27" s="11"/>
      <c r="L27" s="11">
        <f t="shared" si="0"/>
        <v>0</v>
      </c>
      <c r="M27" s="11">
        <f t="shared" si="1"/>
        <v>0</v>
      </c>
      <c r="N27" s="11"/>
      <c r="O27" s="11">
        <f t="shared" si="2"/>
        <v>0</v>
      </c>
    </row>
    <row r="28" spans="1:15" s="9" customFormat="1" x14ac:dyDescent="0.25">
      <c r="A28" s="2">
        <v>36</v>
      </c>
      <c r="B28" s="2"/>
      <c r="C28" s="2" t="s">
        <v>91</v>
      </c>
      <c r="D28" s="2" t="s">
        <v>92</v>
      </c>
      <c r="E28" s="2"/>
      <c r="F28" s="2"/>
      <c r="G28" s="2"/>
      <c r="H28" s="2" t="s">
        <v>30</v>
      </c>
      <c r="I28" s="2"/>
      <c r="J28" s="11">
        <v>500</v>
      </c>
      <c r="K28" s="11"/>
      <c r="L28" s="11">
        <f t="shared" si="0"/>
        <v>0</v>
      </c>
      <c r="M28" s="11">
        <f t="shared" si="1"/>
        <v>0</v>
      </c>
      <c r="N28" s="11"/>
      <c r="O28" s="11">
        <f t="shared" si="2"/>
        <v>0</v>
      </c>
    </row>
    <row r="29" spans="1:15" s="9" customFormat="1" x14ac:dyDescent="0.25">
      <c r="A29" s="2">
        <v>37</v>
      </c>
      <c r="B29" s="2"/>
      <c r="C29" s="2" t="s">
        <v>91</v>
      </c>
      <c r="D29" s="2" t="s">
        <v>93</v>
      </c>
      <c r="E29" s="2"/>
      <c r="F29" s="2"/>
      <c r="G29" s="2"/>
      <c r="H29" s="2" t="s">
        <v>30</v>
      </c>
      <c r="I29" s="2"/>
      <c r="J29" s="11">
        <v>300</v>
      </c>
      <c r="K29" s="11"/>
      <c r="L29" s="11">
        <f t="shared" si="0"/>
        <v>0</v>
      </c>
      <c r="M29" s="11">
        <f t="shared" si="1"/>
        <v>0</v>
      </c>
      <c r="N29" s="11"/>
      <c r="O29" s="11">
        <f t="shared" si="2"/>
        <v>0</v>
      </c>
    </row>
    <row r="30" spans="1:15" s="9" customFormat="1" x14ac:dyDescent="0.25">
      <c r="A30" s="2">
        <v>38</v>
      </c>
      <c r="B30" s="2"/>
      <c r="C30" s="2" t="s">
        <v>94</v>
      </c>
      <c r="D30" s="2" t="s">
        <v>95</v>
      </c>
      <c r="E30" s="2"/>
      <c r="F30" s="2"/>
      <c r="G30" s="2"/>
      <c r="H30" s="2" t="s">
        <v>30</v>
      </c>
      <c r="I30" s="2"/>
      <c r="J30" s="11">
        <v>600</v>
      </c>
      <c r="K30" s="11"/>
      <c r="L30" s="11">
        <f t="shared" si="0"/>
        <v>0</v>
      </c>
      <c r="M30" s="11">
        <f t="shared" si="1"/>
        <v>0</v>
      </c>
      <c r="N30" s="11"/>
      <c r="O30" s="11">
        <f t="shared" si="2"/>
        <v>0</v>
      </c>
    </row>
    <row r="31" spans="1:15" s="9" customFormat="1" x14ac:dyDescent="0.25">
      <c r="A31" s="2">
        <v>39</v>
      </c>
      <c r="B31" s="2"/>
      <c r="C31" s="2" t="s">
        <v>96</v>
      </c>
      <c r="D31" s="2" t="s">
        <v>97</v>
      </c>
      <c r="E31" s="2"/>
      <c r="F31" s="2"/>
      <c r="G31" s="2"/>
      <c r="H31" s="2" t="s">
        <v>30</v>
      </c>
      <c r="I31" s="2"/>
      <c r="J31" s="11">
        <v>200</v>
      </c>
      <c r="K31" s="11"/>
      <c r="L31" s="11">
        <f t="shared" si="0"/>
        <v>0</v>
      </c>
      <c r="M31" s="11">
        <f t="shared" si="1"/>
        <v>0</v>
      </c>
      <c r="N31" s="11"/>
      <c r="O31" s="11">
        <f t="shared" si="2"/>
        <v>0</v>
      </c>
    </row>
    <row r="32" spans="1:15" s="9" customFormat="1" x14ac:dyDescent="0.25">
      <c r="A32" s="2">
        <v>40</v>
      </c>
      <c r="B32" s="2"/>
      <c r="C32" s="2" t="s">
        <v>98</v>
      </c>
      <c r="D32" s="2" t="s">
        <v>99</v>
      </c>
      <c r="E32" s="2"/>
      <c r="F32" s="2"/>
      <c r="G32" s="2"/>
      <c r="H32" s="2" t="s">
        <v>30</v>
      </c>
      <c r="I32" s="2"/>
      <c r="J32" s="11">
        <v>200</v>
      </c>
      <c r="K32" s="11"/>
      <c r="L32" s="11">
        <f t="shared" si="0"/>
        <v>0</v>
      </c>
      <c r="M32" s="11">
        <f t="shared" si="1"/>
        <v>0</v>
      </c>
      <c r="N32" s="11"/>
      <c r="O32" s="11">
        <f t="shared" si="2"/>
        <v>0</v>
      </c>
    </row>
    <row r="33" spans="1:15" s="9" customFormat="1" x14ac:dyDescent="0.25">
      <c r="A33" s="2">
        <v>41</v>
      </c>
      <c r="B33" s="2"/>
      <c r="C33" s="2" t="s">
        <v>100</v>
      </c>
      <c r="D33" s="2" t="s">
        <v>101</v>
      </c>
      <c r="E33" s="2"/>
      <c r="F33" s="2"/>
      <c r="G33" s="2"/>
      <c r="H33" s="2" t="s">
        <v>30</v>
      </c>
      <c r="I33" s="2"/>
      <c r="J33" s="11">
        <v>800</v>
      </c>
      <c r="K33" s="11"/>
      <c r="L33" s="11">
        <f t="shared" si="0"/>
        <v>0</v>
      </c>
      <c r="M33" s="11">
        <f t="shared" si="1"/>
        <v>0</v>
      </c>
      <c r="N33" s="11"/>
      <c r="O33" s="11">
        <f t="shared" si="2"/>
        <v>0</v>
      </c>
    </row>
    <row r="34" spans="1:15" s="9" customFormat="1" x14ac:dyDescent="0.25">
      <c r="A34" s="2">
        <v>42</v>
      </c>
      <c r="B34" s="2"/>
      <c r="C34" s="2" t="s">
        <v>102</v>
      </c>
      <c r="D34" s="2" t="s">
        <v>103</v>
      </c>
      <c r="E34" s="2"/>
      <c r="F34" s="2"/>
      <c r="G34" s="2"/>
      <c r="H34" s="2" t="s">
        <v>30</v>
      </c>
      <c r="I34" s="2"/>
      <c r="J34" s="11">
        <v>80</v>
      </c>
      <c r="K34" s="11"/>
      <c r="L34" s="11">
        <f t="shared" si="0"/>
        <v>0</v>
      </c>
      <c r="M34" s="11">
        <f t="shared" si="1"/>
        <v>0</v>
      </c>
      <c r="N34" s="11"/>
      <c r="O34" s="11">
        <f t="shared" si="2"/>
        <v>0</v>
      </c>
    </row>
    <row r="35" spans="1:15" s="9" customFormat="1" x14ac:dyDescent="0.25">
      <c r="A35" s="2">
        <v>43</v>
      </c>
      <c r="B35" s="2"/>
      <c r="C35" s="2" t="s">
        <v>104</v>
      </c>
      <c r="D35" s="2" t="s">
        <v>105</v>
      </c>
      <c r="E35" s="2"/>
      <c r="F35" s="2"/>
      <c r="G35" s="2"/>
      <c r="H35" s="2" t="s">
        <v>30</v>
      </c>
      <c r="I35" s="2"/>
      <c r="J35" s="11">
        <v>300</v>
      </c>
      <c r="K35" s="11"/>
      <c r="L35" s="11">
        <f t="shared" si="0"/>
        <v>0</v>
      </c>
      <c r="M35" s="11">
        <f t="shared" si="1"/>
        <v>0</v>
      </c>
      <c r="N35" s="11"/>
      <c r="O35" s="11">
        <f t="shared" si="2"/>
        <v>0</v>
      </c>
    </row>
    <row r="36" spans="1:15" s="9" customFormat="1" x14ac:dyDescent="0.25">
      <c r="A36" s="2">
        <v>44</v>
      </c>
      <c r="B36" s="2"/>
      <c r="C36" s="2" t="s">
        <v>106</v>
      </c>
      <c r="D36" s="2" t="s">
        <v>107</v>
      </c>
      <c r="E36" s="2"/>
      <c r="F36" s="2"/>
      <c r="G36" s="2"/>
      <c r="H36" s="2" t="s">
        <v>30</v>
      </c>
      <c r="I36" s="2"/>
      <c r="J36" s="11">
        <v>5000</v>
      </c>
      <c r="K36" s="11"/>
      <c r="L36" s="11">
        <f t="shared" ref="L36:L56" si="3">K36*((100+N36)/100)</f>
        <v>0</v>
      </c>
      <c r="M36" s="11">
        <f t="shared" ref="M36:M56" si="4">J36*K36</f>
        <v>0</v>
      </c>
      <c r="N36" s="11"/>
      <c r="O36" s="11">
        <f t="shared" ref="O36:O56" si="5">J36*L36</f>
        <v>0</v>
      </c>
    </row>
    <row r="37" spans="1:15" s="9" customFormat="1" x14ac:dyDescent="0.25">
      <c r="A37" s="2">
        <v>45</v>
      </c>
      <c r="B37" s="2"/>
      <c r="C37" s="2" t="s">
        <v>106</v>
      </c>
      <c r="D37" s="2" t="s">
        <v>108</v>
      </c>
      <c r="E37" s="2"/>
      <c r="F37" s="2"/>
      <c r="G37" s="2"/>
      <c r="H37" s="2" t="s">
        <v>30</v>
      </c>
      <c r="I37" s="2"/>
      <c r="J37" s="11">
        <v>1000</v>
      </c>
      <c r="K37" s="11"/>
      <c r="L37" s="11">
        <f t="shared" si="3"/>
        <v>0</v>
      </c>
      <c r="M37" s="11">
        <f t="shared" si="4"/>
        <v>0</v>
      </c>
      <c r="N37" s="11"/>
      <c r="O37" s="11">
        <f t="shared" si="5"/>
        <v>0</v>
      </c>
    </row>
    <row r="38" spans="1:15" s="9" customFormat="1" x14ac:dyDescent="0.25">
      <c r="A38" s="2">
        <v>46</v>
      </c>
      <c r="B38" s="2"/>
      <c r="C38" s="2" t="s">
        <v>109</v>
      </c>
      <c r="D38" s="2" t="s">
        <v>110</v>
      </c>
      <c r="E38" s="2"/>
      <c r="F38" s="2"/>
      <c r="G38" s="2"/>
      <c r="H38" s="2" t="s">
        <v>30</v>
      </c>
      <c r="I38" s="2"/>
      <c r="J38" s="11">
        <v>500</v>
      </c>
      <c r="K38" s="11"/>
      <c r="L38" s="11">
        <f t="shared" si="3"/>
        <v>0</v>
      </c>
      <c r="M38" s="11">
        <f t="shared" si="4"/>
        <v>0</v>
      </c>
      <c r="N38" s="11"/>
      <c r="O38" s="11">
        <f t="shared" si="5"/>
        <v>0</v>
      </c>
    </row>
    <row r="39" spans="1:15" s="9" customFormat="1" x14ac:dyDescent="0.25">
      <c r="A39" s="2">
        <v>47</v>
      </c>
      <c r="B39" s="2"/>
      <c r="C39" s="2" t="s">
        <v>111</v>
      </c>
      <c r="D39" s="2" t="s">
        <v>112</v>
      </c>
      <c r="E39" s="2"/>
      <c r="F39" s="2"/>
      <c r="G39" s="2"/>
      <c r="H39" s="2" t="s">
        <v>113</v>
      </c>
      <c r="I39" s="2"/>
      <c r="J39" s="11">
        <v>1600</v>
      </c>
      <c r="K39" s="11"/>
      <c r="L39" s="11">
        <f t="shared" si="3"/>
        <v>0</v>
      </c>
      <c r="M39" s="11">
        <f t="shared" si="4"/>
        <v>0</v>
      </c>
      <c r="N39" s="11"/>
      <c r="O39" s="11">
        <f t="shared" si="5"/>
        <v>0</v>
      </c>
    </row>
    <row r="40" spans="1:15" s="9" customFormat="1" x14ac:dyDescent="0.25">
      <c r="A40" s="2">
        <v>48</v>
      </c>
      <c r="B40" s="2"/>
      <c r="C40" s="2" t="s">
        <v>114</v>
      </c>
      <c r="D40" s="2" t="s">
        <v>115</v>
      </c>
      <c r="E40" s="2"/>
      <c r="F40" s="2"/>
      <c r="G40" s="2"/>
      <c r="H40" s="2" t="s">
        <v>18</v>
      </c>
      <c r="I40" s="2"/>
      <c r="J40" s="11">
        <v>150</v>
      </c>
      <c r="K40" s="11"/>
      <c r="L40" s="11">
        <f t="shared" si="3"/>
        <v>0</v>
      </c>
      <c r="M40" s="11">
        <f t="shared" si="4"/>
        <v>0</v>
      </c>
      <c r="N40" s="11"/>
      <c r="O40" s="11">
        <f t="shared" si="5"/>
        <v>0</v>
      </c>
    </row>
    <row r="41" spans="1:15" s="9" customFormat="1" x14ac:dyDescent="0.25">
      <c r="A41" s="2">
        <v>49</v>
      </c>
      <c r="B41" s="2"/>
      <c r="C41" s="2" t="s">
        <v>116</v>
      </c>
      <c r="D41" s="2" t="s">
        <v>117</v>
      </c>
      <c r="E41" s="2"/>
      <c r="F41" s="2"/>
      <c r="G41" s="2"/>
      <c r="H41" s="2" t="s">
        <v>18</v>
      </c>
      <c r="I41" s="2"/>
      <c r="J41" s="11">
        <v>500</v>
      </c>
      <c r="K41" s="11"/>
      <c r="L41" s="11">
        <f t="shared" si="3"/>
        <v>0</v>
      </c>
      <c r="M41" s="11">
        <f t="shared" si="4"/>
        <v>0</v>
      </c>
      <c r="N41" s="11"/>
      <c r="O41" s="11">
        <f t="shared" si="5"/>
        <v>0</v>
      </c>
    </row>
    <row r="42" spans="1:15" s="9" customFormat="1" x14ac:dyDescent="0.25">
      <c r="A42" s="2">
        <v>50</v>
      </c>
      <c r="B42" s="2"/>
      <c r="C42" s="2" t="s">
        <v>118</v>
      </c>
      <c r="D42" s="2" t="s">
        <v>119</v>
      </c>
      <c r="E42" s="2"/>
      <c r="F42" s="2"/>
      <c r="G42" s="2"/>
      <c r="H42" s="2" t="s">
        <v>18</v>
      </c>
      <c r="I42" s="2"/>
      <c r="J42" s="11">
        <v>8000</v>
      </c>
      <c r="K42" s="11"/>
      <c r="L42" s="11">
        <f t="shared" si="3"/>
        <v>0</v>
      </c>
      <c r="M42" s="11">
        <f t="shared" si="4"/>
        <v>0</v>
      </c>
      <c r="N42" s="11"/>
      <c r="O42" s="11">
        <f t="shared" si="5"/>
        <v>0</v>
      </c>
    </row>
    <row r="43" spans="1:15" s="9" customFormat="1" x14ac:dyDescent="0.25">
      <c r="A43" s="2">
        <v>51</v>
      </c>
      <c r="B43" s="2"/>
      <c r="C43" s="2" t="s">
        <v>120</v>
      </c>
      <c r="D43" s="2" t="s">
        <v>121</v>
      </c>
      <c r="E43" s="2"/>
      <c r="F43" s="2"/>
      <c r="G43" s="2"/>
      <c r="H43" s="2" t="s">
        <v>30</v>
      </c>
      <c r="I43" s="2"/>
      <c r="J43" s="11">
        <v>5500</v>
      </c>
      <c r="K43" s="11"/>
      <c r="L43" s="11">
        <f t="shared" si="3"/>
        <v>0</v>
      </c>
      <c r="M43" s="11">
        <f t="shared" si="4"/>
        <v>0</v>
      </c>
      <c r="N43" s="11"/>
      <c r="O43" s="11">
        <f t="shared" si="5"/>
        <v>0</v>
      </c>
    </row>
    <row r="44" spans="1:15" s="9" customFormat="1" x14ac:dyDescent="0.25">
      <c r="A44" s="2">
        <v>52</v>
      </c>
      <c r="B44" s="2"/>
      <c r="C44" s="2" t="s">
        <v>122</v>
      </c>
      <c r="D44" s="2" t="s">
        <v>123</v>
      </c>
      <c r="E44" s="2"/>
      <c r="F44" s="2"/>
      <c r="G44" s="2"/>
      <c r="H44" s="2" t="s">
        <v>30</v>
      </c>
      <c r="I44" s="2"/>
      <c r="J44" s="11">
        <v>20</v>
      </c>
      <c r="K44" s="11"/>
      <c r="L44" s="11">
        <f t="shared" si="3"/>
        <v>0</v>
      </c>
      <c r="M44" s="11">
        <f t="shared" si="4"/>
        <v>0</v>
      </c>
      <c r="N44" s="11"/>
      <c r="O44" s="11">
        <f t="shared" si="5"/>
        <v>0</v>
      </c>
    </row>
    <row r="45" spans="1:15" s="9" customFormat="1" x14ac:dyDescent="0.25">
      <c r="A45" s="2">
        <v>53</v>
      </c>
      <c r="B45" s="2"/>
      <c r="C45" s="2" t="s">
        <v>124</v>
      </c>
      <c r="D45" s="2" t="s">
        <v>125</v>
      </c>
      <c r="E45" s="2"/>
      <c r="F45" s="2"/>
      <c r="G45" s="2"/>
      <c r="H45" s="2" t="s">
        <v>18</v>
      </c>
      <c r="I45" s="2"/>
      <c r="J45" s="11">
        <v>800</v>
      </c>
      <c r="K45" s="11"/>
      <c r="L45" s="11">
        <f t="shared" si="3"/>
        <v>0</v>
      </c>
      <c r="M45" s="11">
        <f t="shared" si="4"/>
        <v>0</v>
      </c>
      <c r="N45" s="11"/>
      <c r="O45" s="11">
        <f t="shared" si="5"/>
        <v>0</v>
      </c>
    </row>
    <row r="46" spans="1:15" s="9" customFormat="1" x14ac:dyDescent="0.25">
      <c r="A46" s="2">
        <v>54</v>
      </c>
      <c r="B46" s="2"/>
      <c r="C46" s="2" t="s">
        <v>126</v>
      </c>
      <c r="D46" s="2" t="s">
        <v>127</v>
      </c>
      <c r="E46" s="2"/>
      <c r="F46" s="2"/>
      <c r="G46" s="2"/>
      <c r="H46" s="2" t="s">
        <v>30</v>
      </c>
      <c r="I46" s="2"/>
      <c r="J46" s="11">
        <v>300</v>
      </c>
      <c r="K46" s="11"/>
      <c r="L46" s="11">
        <f t="shared" si="3"/>
        <v>0</v>
      </c>
      <c r="M46" s="11">
        <f t="shared" si="4"/>
        <v>0</v>
      </c>
      <c r="N46" s="11"/>
      <c r="O46" s="11">
        <f t="shared" si="5"/>
        <v>0</v>
      </c>
    </row>
    <row r="47" spans="1:15" s="9" customFormat="1" x14ac:dyDescent="0.25">
      <c r="A47" s="2">
        <v>55</v>
      </c>
      <c r="B47" s="2"/>
      <c r="C47" s="2" t="s">
        <v>128</v>
      </c>
      <c r="D47" s="2" t="s">
        <v>129</v>
      </c>
      <c r="E47" s="2"/>
      <c r="F47" s="2"/>
      <c r="G47" s="2"/>
      <c r="H47" s="2" t="s">
        <v>30</v>
      </c>
      <c r="I47" s="2"/>
      <c r="J47" s="11">
        <v>500</v>
      </c>
      <c r="K47" s="11"/>
      <c r="L47" s="11">
        <f t="shared" si="3"/>
        <v>0</v>
      </c>
      <c r="M47" s="11">
        <f t="shared" si="4"/>
        <v>0</v>
      </c>
      <c r="N47" s="11"/>
      <c r="O47" s="11">
        <f t="shared" si="5"/>
        <v>0</v>
      </c>
    </row>
    <row r="48" spans="1:15" s="9" customFormat="1" x14ac:dyDescent="0.25">
      <c r="A48" s="2">
        <v>56</v>
      </c>
      <c r="B48" s="2"/>
      <c r="C48" s="2" t="s">
        <v>130</v>
      </c>
      <c r="D48" s="2" t="s">
        <v>131</v>
      </c>
      <c r="E48" s="2"/>
      <c r="F48" s="2"/>
      <c r="G48" s="2"/>
      <c r="H48" s="2" t="s">
        <v>30</v>
      </c>
      <c r="I48" s="2"/>
      <c r="J48" s="11">
        <v>20</v>
      </c>
      <c r="K48" s="11"/>
      <c r="L48" s="11">
        <f t="shared" si="3"/>
        <v>0</v>
      </c>
      <c r="M48" s="11">
        <f t="shared" si="4"/>
        <v>0</v>
      </c>
      <c r="N48" s="11"/>
      <c r="O48" s="11">
        <f t="shared" si="5"/>
        <v>0</v>
      </c>
    </row>
    <row r="49" spans="1:16" s="9" customFormat="1" x14ac:dyDescent="0.25">
      <c r="A49" s="2">
        <v>57</v>
      </c>
      <c r="B49" s="2"/>
      <c r="C49" s="2" t="s">
        <v>39</v>
      </c>
      <c r="D49" s="2" t="s">
        <v>132</v>
      </c>
      <c r="E49" s="2"/>
      <c r="F49" s="2"/>
      <c r="G49" s="2"/>
      <c r="H49" s="2" t="s">
        <v>30</v>
      </c>
      <c r="I49" s="2"/>
      <c r="J49" s="11">
        <v>10</v>
      </c>
      <c r="K49" s="11"/>
      <c r="L49" s="11">
        <f t="shared" si="3"/>
        <v>0</v>
      </c>
      <c r="M49" s="11">
        <f t="shared" si="4"/>
        <v>0</v>
      </c>
      <c r="N49" s="11"/>
      <c r="O49" s="11">
        <f t="shared" si="5"/>
        <v>0</v>
      </c>
    </row>
    <row r="50" spans="1:16" s="9" customFormat="1" x14ac:dyDescent="0.25">
      <c r="A50" s="2">
        <v>58</v>
      </c>
      <c r="B50" s="2"/>
      <c r="C50" s="2" t="s">
        <v>133</v>
      </c>
      <c r="D50" s="2" t="s">
        <v>134</v>
      </c>
      <c r="E50" s="2"/>
      <c r="F50" s="2"/>
      <c r="G50" s="2"/>
      <c r="H50" s="2" t="s">
        <v>30</v>
      </c>
      <c r="I50" s="2"/>
      <c r="J50" s="11">
        <v>30</v>
      </c>
      <c r="K50" s="11"/>
      <c r="L50" s="11">
        <f t="shared" si="3"/>
        <v>0</v>
      </c>
      <c r="M50" s="11">
        <f t="shared" si="4"/>
        <v>0</v>
      </c>
      <c r="N50" s="11"/>
      <c r="O50" s="11">
        <f t="shared" si="5"/>
        <v>0</v>
      </c>
    </row>
    <row r="51" spans="1:16" s="9" customFormat="1" x14ac:dyDescent="0.25">
      <c r="A51" s="2">
        <v>59</v>
      </c>
      <c r="B51" s="2"/>
      <c r="C51" s="2" t="s">
        <v>135</v>
      </c>
      <c r="D51" s="2" t="s">
        <v>136</v>
      </c>
      <c r="E51" s="2"/>
      <c r="F51" s="2"/>
      <c r="G51" s="2"/>
      <c r="H51" s="2" t="s">
        <v>30</v>
      </c>
      <c r="I51" s="2"/>
      <c r="J51" s="11">
        <v>50</v>
      </c>
      <c r="K51" s="11"/>
      <c r="L51" s="11">
        <f t="shared" si="3"/>
        <v>0</v>
      </c>
      <c r="M51" s="11">
        <f t="shared" si="4"/>
        <v>0</v>
      </c>
      <c r="N51" s="11"/>
      <c r="O51" s="11">
        <f t="shared" si="5"/>
        <v>0</v>
      </c>
    </row>
    <row r="52" spans="1:16" s="9" customFormat="1" x14ac:dyDescent="0.25">
      <c r="A52" s="2">
        <v>60</v>
      </c>
      <c r="B52" s="2"/>
      <c r="C52" s="2" t="s">
        <v>137</v>
      </c>
      <c r="D52" s="2" t="s">
        <v>138</v>
      </c>
      <c r="E52" s="2"/>
      <c r="F52" s="2"/>
      <c r="G52" s="2"/>
      <c r="H52" s="2" t="s">
        <v>30</v>
      </c>
      <c r="I52" s="2"/>
      <c r="J52" s="11">
        <v>20</v>
      </c>
      <c r="K52" s="11"/>
      <c r="L52" s="11">
        <f t="shared" si="3"/>
        <v>0</v>
      </c>
      <c r="M52" s="11">
        <f t="shared" si="4"/>
        <v>0</v>
      </c>
      <c r="N52" s="11"/>
      <c r="O52" s="11">
        <f t="shared" si="5"/>
        <v>0</v>
      </c>
    </row>
    <row r="53" spans="1:16" s="9" customFormat="1" x14ac:dyDescent="0.25">
      <c r="A53" s="2">
        <v>61</v>
      </c>
      <c r="B53" s="2"/>
      <c r="C53" s="2" t="s">
        <v>139</v>
      </c>
      <c r="D53" s="2" t="s">
        <v>140</v>
      </c>
      <c r="E53" s="2"/>
      <c r="F53" s="2"/>
      <c r="G53" s="2"/>
      <c r="H53" s="2" t="s">
        <v>30</v>
      </c>
      <c r="I53" s="2"/>
      <c r="J53" s="11">
        <v>30</v>
      </c>
      <c r="K53" s="11"/>
      <c r="L53" s="11">
        <f t="shared" si="3"/>
        <v>0</v>
      </c>
      <c r="M53" s="11">
        <f t="shared" si="4"/>
        <v>0</v>
      </c>
      <c r="N53" s="11"/>
      <c r="O53" s="11">
        <f t="shared" si="5"/>
        <v>0</v>
      </c>
    </row>
    <row r="54" spans="1:16" s="9" customFormat="1" x14ac:dyDescent="0.25">
      <c r="A54" s="2">
        <v>62</v>
      </c>
      <c r="B54" s="2"/>
      <c r="C54" s="2" t="s">
        <v>141</v>
      </c>
      <c r="D54" s="2" t="s">
        <v>142</v>
      </c>
      <c r="E54" s="2"/>
      <c r="F54" s="2"/>
      <c r="G54" s="2"/>
      <c r="H54" s="2" t="s">
        <v>30</v>
      </c>
      <c r="I54" s="2"/>
      <c r="J54" s="11">
        <v>100</v>
      </c>
      <c r="K54" s="11"/>
      <c r="L54" s="11">
        <f t="shared" si="3"/>
        <v>0</v>
      </c>
      <c r="M54" s="11">
        <f t="shared" si="4"/>
        <v>0</v>
      </c>
      <c r="N54" s="11"/>
      <c r="O54" s="11">
        <f t="shared" si="5"/>
        <v>0</v>
      </c>
    </row>
    <row r="55" spans="1:16" s="9" customFormat="1" x14ac:dyDescent="0.25">
      <c r="A55" s="2">
        <v>63</v>
      </c>
      <c r="B55" s="2"/>
      <c r="C55" s="2" t="s">
        <v>143</v>
      </c>
      <c r="D55" s="2" t="s">
        <v>144</v>
      </c>
      <c r="E55" s="2"/>
      <c r="F55" s="2"/>
      <c r="G55" s="2"/>
      <c r="H55" s="2" t="s">
        <v>30</v>
      </c>
      <c r="I55" s="2"/>
      <c r="J55" s="11">
        <v>100</v>
      </c>
      <c r="K55" s="11"/>
      <c r="L55" s="11">
        <f t="shared" si="3"/>
        <v>0</v>
      </c>
      <c r="M55" s="11">
        <f t="shared" si="4"/>
        <v>0</v>
      </c>
      <c r="N55" s="11"/>
      <c r="O55" s="11">
        <f t="shared" si="5"/>
        <v>0</v>
      </c>
    </row>
    <row r="56" spans="1:16" s="9" customFormat="1" x14ac:dyDescent="0.25">
      <c r="A56" s="2">
        <v>64</v>
      </c>
      <c r="B56" s="2"/>
      <c r="C56" s="2" t="s">
        <v>145</v>
      </c>
      <c r="D56" s="2" t="s">
        <v>146</v>
      </c>
      <c r="E56" s="2"/>
      <c r="F56" s="2"/>
      <c r="G56" s="2"/>
      <c r="H56" s="2" t="s">
        <v>30</v>
      </c>
      <c r="I56" s="2"/>
      <c r="J56" s="11">
        <v>20</v>
      </c>
      <c r="K56" s="11"/>
      <c r="L56" s="11">
        <f t="shared" si="3"/>
        <v>0</v>
      </c>
      <c r="M56" s="11">
        <f t="shared" si="4"/>
        <v>0</v>
      </c>
      <c r="N56" s="11"/>
      <c r="O56" s="11">
        <f t="shared" si="5"/>
        <v>0</v>
      </c>
    </row>
    <row r="57" spans="1:16" s="9" customFormat="1" x14ac:dyDescent="0.25">
      <c r="I57" s="9" t="s">
        <v>41</v>
      </c>
      <c r="J57" s="11"/>
      <c r="K57" s="11"/>
      <c r="L57" s="11"/>
      <c r="M57" s="11">
        <f>SUM(M4:M56)</f>
        <v>0</v>
      </c>
      <c r="N57" s="11"/>
      <c r="O57" s="11">
        <f>SUM(O4:O56)</f>
        <v>0</v>
      </c>
      <c r="P57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4" t="s">
        <v>147</v>
      </c>
      <c r="D1" s="5"/>
    </row>
    <row r="2" spans="1:4" x14ac:dyDescent="0.25">
      <c r="C2" s="3" t="s">
        <v>148</v>
      </c>
      <c r="D2" s="3" t="s">
        <v>149</v>
      </c>
    </row>
    <row r="3" spans="1:4" x14ac:dyDescent="0.25">
      <c r="A3" t="s">
        <v>150</v>
      </c>
      <c r="B3" t="s">
        <v>151</v>
      </c>
      <c r="C3" t="s">
        <v>152</v>
      </c>
    </row>
    <row r="4" spans="1:4" x14ac:dyDescent="0.25">
      <c r="A4" t="s">
        <v>153</v>
      </c>
      <c r="B4" t="s">
        <v>151</v>
      </c>
      <c r="C4" t="s">
        <v>154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Pozostałe warzywa i owoce -sta</vt:lpstr>
      <vt:lpstr>Warzywa i owoce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2023-06-09T06:28:17Z</dcterms:created>
  <dcterms:modified xsi:type="dcterms:W3CDTF">2023-06-12T07:09:17Z</dcterms:modified>
  <cp:category/>
</cp:coreProperties>
</file>