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\2023\Ustawa\53 PN 2023 Aparatura UM\Powtórka 53.1 23\Powtórka 53.1 23\(2)Dokumentacja postepowania opublikowana w portalu w dniu wszczęcia\"/>
    </mc:Choice>
  </mc:AlternateContent>
  <xr:revisionPtr revIDLastSave="0" documentId="13_ncr:1_{8406585D-79B4-42D2-83DD-BCA98B2BEC3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(P.1) Aparat RTG przyłóżkowy m" sheetId="1" r:id="rId1"/>
    <sheet name="(P.2) Tor wizyjny z wideobronc" sheetId="2" r:id="rId2"/>
  </sheets>
  <calcPr calcId="181029"/>
</workbook>
</file>

<file path=xl/calcChain.xml><?xml version="1.0" encoding="utf-8"?>
<calcChain xmlns="http://schemas.openxmlformats.org/spreadsheetml/2006/main">
  <c r="L5" i="1" l="1"/>
  <c r="M5" i="1"/>
  <c r="O5" i="1"/>
  <c r="O5" i="2"/>
  <c r="M5" i="2"/>
  <c r="O4" i="2"/>
  <c r="M4" i="2"/>
  <c r="L4" i="2"/>
  <c r="O4" i="1"/>
  <c r="O6" i="1" s="1"/>
  <c r="M4" i="1"/>
  <c r="M6" i="1" s="1"/>
  <c r="L4" i="1"/>
</calcChain>
</file>

<file path=xl/sharedStrings.xml><?xml version="1.0" encoding="utf-8"?>
<sst xmlns="http://schemas.openxmlformats.org/spreadsheetml/2006/main" count="46" uniqueCount="25">
  <si>
    <t>(P.1) Aparat RTG przyłóżkowy mobilny</t>
  </si>
  <si>
    <t>LP.</t>
  </si>
  <si>
    <t>Nazwa dostawcy - 15 znaków</t>
  </si>
  <si>
    <t>Nazwa producenta</t>
  </si>
  <si>
    <t>Wielkość opakowania</t>
  </si>
  <si>
    <t>Ilość zamawiana</t>
  </si>
  <si>
    <t>VAT %</t>
  </si>
  <si>
    <t>080-00</t>
  </si>
  <si>
    <t>szt.</t>
  </si>
  <si>
    <t>Razem</t>
  </si>
  <si>
    <t>(P.2) Tor wizyjny z wideobronchoskopami do diagnostyki endoskopowej płuc</t>
  </si>
  <si>
    <t>Tor wizyjny z wideobronchoskopami do diagnostyki endoskopowej płuc</t>
  </si>
  <si>
    <t>Indeks produktu u dostawcy                                                   - 20 znaków</t>
  </si>
  <si>
    <t>Nazwa produktu                                          - pełna nazwa handlowa                               - 120 znaków</t>
  </si>
  <si>
    <t>Jednostka miary                           [op., szt.]</t>
  </si>
  <si>
    <t>Cena jednostk.            netto [zł]</t>
  </si>
  <si>
    <t>Cena jednostk.           brutto [zł]</t>
  </si>
  <si>
    <t xml:space="preserve">Przedmiot zakupu                                                                </t>
  </si>
  <si>
    <t>Indeks prod.                         u                                  zamawiającego</t>
  </si>
  <si>
    <t>x</t>
  </si>
  <si>
    <t>Wartość                           brutto [zł]</t>
  </si>
  <si>
    <t>Wartość                        netto [zł]</t>
  </si>
  <si>
    <t>1a</t>
  </si>
  <si>
    <t>Aparat RTG przyłóżkowy mobilny (P.1A)</t>
  </si>
  <si>
    <t>Aparat RTG przyłóżkowy mobilny (P.1B)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</si>
</sst>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4" xfId="0" applyNumberFormat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1" fillId="0" borderId="1" xfId="0" applyFont="1" applyBorder="1" applyAlignment="1">
      <alignment horizontal="centerContinuous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"/>
  <sheetViews>
    <sheetView tabSelected="1" workbookViewId="0">
      <selection sqref="A1:O5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5.75" x14ac:dyDescent="0.25">
      <c r="A1" s="5"/>
      <c r="B1" s="5"/>
      <c r="C1" s="5"/>
      <c r="D1" s="5"/>
      <c r="E1" s="5"/>
      <c r="F1" s="6" t="s">
        <v>0</v>
      </c>
      <c r="G1" s="5"/>
      <c r="H1" s="5"/>
      <c r="I1" s="5"/>
      <c r="J1" s="5"/>
      <c r="K1" s="5"/>
      <c r="L1" s="5"/>
      <c r="M1" s="5"/>
      <c r="N1" s="5"/>
      <c r="O1" s="5"/>
    </row>
    <row r="2" spans="1:16" s="2" customFormat="1" ht="63" x14ac:dyDescent="0.25">
      <c r="A2" s="7" t="s">
        <v>1</v>
      </c>
      <c r="B2" s="7" t="s">
        <v>2</v>
      </c>
      <c r="C2" s="7" t="s">
        <v>18</v>
      </c>
      <c r="D2" s="7" t="s">
        <v>17</v>
      </c>
      <c r="E2" s="7" t="s">
        <v>12</v>
      </c>
      <c r="F2" s="7" t="s">
        <v>13</v>
      </c>
      <c r="G2" s="7" t="s">
        <v>3</v>
      </c>
      <c r="H2" s="7" t="s">
        <v>14</v>
      </c>
      <c r="I2" s="7" t="s">
        <v>4</v>
      </c>
      <c r="J2" s="7" t="s">
        <v>5</v>
      </c>
      <c r="K2" s="7" t="s">
        <v>15</v>
      </c>
      <c r="L2" s="7" t="s">
        <v>16</v>
      </c>
      <c r="M2" s="7" t="s">
        <v>21</v>
      </c>
      <c r="N2" s="7" t="s">
        <v>6</v>
      </c>
      <c r="O2" s="7" t="s">
        <v>20</v>
      </c>
    </row>
    <row r="3" spans="1:16" ht="15.75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ht="31.5" x14ac:dyDescent="0.25">
      <c r="A4" s="12">
        <v>1</v>
      </c>
      <c r="B4" s="12"/>
      <c r="C4" s="12" t="s">
        <v>7</v>
      </c>
      <c r="D4" s="13" t="s">
        <v>23</v>
      </c>
      <c r="E4" s="12"/>
      <c r="F4" s="12"/>
      <c r="G4" s="12"/>
      <c r="H4" s="12" t="s">
        <v>8</v>
      </c>
      <c r="I4" s="12" t="s">
        <v>19</v>
      </c>
      <c r="J4" s="14">
        <v>1</v>
      </c>
      <c r="K4" s="14"/>
      <c r="L4" s="14">
        <f>K4*((100+N4)/100)</f>
        <v>0</v>
      </c>
      <c r="M4" s="14">
        <f>J4*K4</f>
        <v>0</v>
      </c>
      <c r="N4" s="14"/>
      <c r="O4" s="14">
        <f>J4*L4</f>
        <v>0</v>
      </c>
    </row>
    <row r="5" spans="1:16" ht="15.75" x14ac:dyDescent="0.25">
      <c r="A5" s="15" t="s">
        <v>22</v>
      </c>
      <c r="B5" s="16"/>
      <c r="C5" s="16"/>
      <c r="D5" s="15" t="s">
        <v>24</v>
      </c>
      <c r="E5" s="16"/>
      <c r="F5" s="16"/>
      <c r="G5" s="16"/>
      <c r="H5" s="16"/>
      <c r="I5" s="16" t="s">
        <v>19</v>
      </c>
      <c r="J5" s="17">
        <v>1</v>
      </c>
      <c r="K5" s="17"/>
      <c r="L5" s="17">
        <f>K5*((100+N5)/100)</f>
        <v>0</v>
      </c>
      <c r="M5" s="17">
        <f>J5*K5</f>
        <v>0</v>
      </c>
      <c r="N5" s="17"/>
      <c r="O5" s="17">
        <f>J5*L5</f>
        <v>0</v>
      </c>
    </row>
    <row r="6" spans="1:16" x14ac:dyDescent="0.25">
      <c r="H6" s="3" t="s">
        <v>8</v>
      </c>
      <c r="I6" t="s">
        <v>9</v>
      </c>
      <c r="J6" s="4"/>
      <c r="K6" s="4"/>
      <c r="L6" s="4"/>
      <c r="M6" s="4">
        <f>SUM(M4:M4)</f>
        <v>0</v>
      </c>
      <c r="N6" s="4"/>
      <c r="O6" s="4">
        <f>SUM(O4:O4)</f>
        <v>0</v>
      </c>
      <c r="P6" s="1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tabSelected="1" workbookViewId="0">
      <selection sqref="A1:O5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5.75" x14ac:dyDescent="0.25">
      <c r="A1" s="5"/>
      <c r="B1" s="5"/>
      <c r="C1" s="5"/>
      <c r="D1" s="5"/>
      <c r="E1" s="5"/>
      <c r="F1" s="6" t="s">
        <v>10</v>
      </c>
      <c r="G1" s="5"/>
      <c r="H1" s="5"/>
      <c r="I1" s="5"/>
      <c r="J1" s="5"/>
      <c r="K1" s="5"/>
      <c r="L1" s="5"/>
      <c r="M1" s="5"/>
      <c r="N1" s="5"/>
      <c r="O1" s="5"/>
    </row>
    <row r="2" spans="1:16" s="2" customFormat="1" ht="63" x14ac:dyDescent="0.25">
      <c r="A2" s="7" t="s">
        <v>1</v>
      </c>
      <c r="B2" s="7" t="s">
        <v>2</v>
      </c>
      <c r="C2" s="7" t="s">
        <v>18</v>
      </c>
      <c r="D2" s="7" t="s">
        <v>17</v>
      </c>
      <c r="E2" s="7" t="s">
        <v>12</v>
      </c>
      <c r="F2" s="7" t="s">
        <v>13</v>
      </c>
      <c r="G2" s="7" t="s">
        <v>3</v>
      </c>
      <c r="H2" s="7" t="s">
        <v>14</v>
      </c>
      <c r="I2" s="7" t="s">
        <v>4</v>
      </c>
      <c r="J2" s="7" t="s">
        <v>5</v>
      </c>
      <c r="K2" s="7" t="s">
        <v>15</v>
      </c>
      <c r="L2" s="7" t="s">
        <v>16</v>
      </c>
      <c r="M2" s="7" t="s">
        <v>21</v>
      </c>
      <c r="N2" s="7" t="s">
        <v>6</v>
      </c>
      <c r="O2" s="7" t="s">
        <v>20</v>
      </c>
    </row>
    <row r="3" spans="1:16" ht="15.75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ht="31.5" x14ac:dyDescent="0.25">
      <c r="A4" s="9">
        <v>2</v>
      </c>
      <c r="B4" s="9"/>
      <c r="C4" s="9" t="s">
        <v>7</v>
      </c>
      <c r="D4" s="10" t="s">
        <v>11</v>
      </c>
      <c r="E4" s="9"/>
      <c r="F4" s="9"/>
      <c r="G4" s="9"/>
      <c r="H4" s="9" t="s">
        <v>8</v>
      </c>
      <c r="I4" s="9" t="s">
        <v>19</v>
      </c>
      <c r="J4" s="11">
        <v>1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ht="15.75" x14ac:dyDescent="0.25">
      <c r="A5" s="5"/>
      <c r="B5" s="5"/>
      <c r="C5" s="5"/>
      <c r="D5" s="5"/>
      <c r="E5" s="5"/>
      <c r="F5" s="5"/>
      <c r="G5" s="5"/>
      <c r="H5" s="5"/>
      <c r="I5" s="5" t="s">
        <v>9</v>
      </c>
      <c r="J5" s="11"/>
      <c r="K5" s="11"/>
      <c r="L5" s="11"/>
      <c r="M5" s="11">
        <f>SUM(M4:M4)</f>
        <v>0</v>
      </c>
      <c r="N5" s="11"/>
      <c r="O5" s="11">
        <f>SUM(O4:O4)</f>
        <v>0</v>
      </c>
      <c r="P5" s="1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(P.1) Aparat RTG przyłóżkowy m</vt:lpstr>
      <vt:lpstr>(P.2) Tor wizyjny z wideobronc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2023-08-09T06:16:01Z</cp:lastPrinted>
  <dcterms:created xsi:type="dcterms:W3CDTF">2023-05-23T12:53:52Z</dcterms:created>
  <dcterms:modified xsi:type="dcterms:W3CDTF">2023-08-09T06:16:13Z</dcterms:modified>
  <cp:category/>
</cp:coreProperties>
</file>