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X:\Postępowania Kasia\Postepowania po 18 Pażdziernika\2023\USTAWA\90 PN 23 SPRZĘT I AKCESORIA STOMIJNE\(2)Dokumentacja postepowania opublikowana w portalu w dniu wszczęcia\"/>
    </mc:Choice>
  </mc:AlternateContent>
  <xr:revisionPtr revIDLastSave="0" documentId="13_ncr:1_{7BC699FA-D717-40B4-B3A0-BFE9CCA3726C}" xr6:coauthVersionLast="47" xr6:coauthVersionMax="47" xr10:uidLastSave="{00000000-0000-0000-0000-000000000000}"/>
  <bookViews>
    <workbookView xWindow="-120" yWindow="-120" windowWidth="29040" windowHeight="15840" xr2:uid="{00000000-000D-0000-FFFF-FFFF00000000}"/>
  </bookViews>
  <sheets>
    <sheet name="SPRZĘT I AKCESORIA STOMIJNE" sheetId="1" r:id="rId1"/>
    <sheet name="Kryteria oceny" sheetId="2" r:id="rId2"/>
  </sheets>
  <calcPr calcId="181029"/>
</workbook>
</file>

<file path=xl/calcChain.xml><?xml version="1.0" encoding="utf-8"?>
<calcChain xmlns="http://schemas.openxmlformats.org/spreadsheetml/2006/main">
  <c r="O25" i="1" l="1"/>
  <c r="M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<sst xmlns="http://schemas.openxmlformats.org/spreadsheetml/2006/main" count="80" uniqueCount="41">
  <si>
    <t>SPRZĘT I AKCESORIA STOMIJNE</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</si>
  <si>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</si>
  <si>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</si>
  <si>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</si>
  <si>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</si>
  <si>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</si>
  <si>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</si>
  <si>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</si>
  <si>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</si>
  <si>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</si>
  <si>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</si>
  <si>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</si>
  <si>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</si>
  <si>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</si>
  <si>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</si>
  <si>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</si>
  <si>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</si>
  <si>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szt.</t>
  </si>
  <si>
    <t>312_02_05</t>
  </si>
  <si>
    <t>Razem</t>
  </si>
  <si>
    <t>Płytka stomijna z elastycznym, akordeonowym pierścieniem zatrzaskowym o średnicy 70mm/33-45mm, który można rozwijać do góry w celu połączenia z workiem systemu dwuczęściowego, co minimalizuje ryzyko ucisku na powloki brzuszne pacjenta. Warstwa fizelinowa wokół pierścienia w kolorze bezowym z hydrokoloidową warstwą przylepna, nie powodująca podrażnień skory wokół stomii, materiał przylepny wewnątrz pierścienia w kontakcie z wydzieliną "puchnie" tworząc ochronny, idealnie dopasowany kołnierz otulający stomię, płytka nie wymaga docinania, a jedynie modelawania palcami, posiada "efekt pamięci", dzięki któremu dostosowuje się do ksztaltu stomii, a następnie podąża za jego zmianą w trakcie noszenia, co daje możliwość uzyskania szczelnego dopasowania do stomii</t>
  </si>
  <si>
    <t xml:space="preserve">2	Worek ileostomijny otwarty, przezroczysty w rozmiarze 57mm, kompatybilny z płytką stomijną tego samego systemu dwuczęściowego w rozmiarze 57mm, z filtrem węglowym w kształcie półksiężyca umieszczonym w górnej części worka. Worek z dodatkową warstwą folii ochronnej wewnątrz, chroniącą filtr przed kontaktem z treścią jelitową. Worek o prostym i symetrycznym kształcie z miękkimi krawędziami. Zbudowany z hydrofobowego materiału. Plastikowa zapinka rzepowa niepochłaniająca zapachów. Worek wyposażony w kieszonkę do schowania zamkniętego odpływu worka. </t>
  </si>
  <si>
    <t xml:space="preserve">Worek ileostomijny otwarty, przezroczysty w rozmiarze 70mm, kompatybilny z płytką stomijną tego samego systemu dwuczęściowego w rozmiarze 70mm, z filtrem węglowym w kształcie półksiężyca umieszczonym w górnej części worka. Worek z dodatkową warstwą folii ochronnej wewnątrz, chroniącą filtr przed kontaktem z treścią jelitową. Worek o prostym i symetrycznym kształcie z miękkimi krawędziami. Zbudowany z hydrofobowego materiału. Plastikowa zapinka rzepowa niepochłaniająca zapachów. Worek wyposażony w kieszonkę do schowania zamkniętego odpływu worka. </t>
  </si>
  <si>
    <t xml:space="preserve">4	Worek ileostomijny jednoczęściowy otwarty, przezroczysty z przylepcem do docinania  nożyczkami. Przylepiec hydrokoloidowy posiada właściwości ochronne i gojące, które zapobiegają powstawaniu powikłań skórnych na skórze wokół stomii. Zaopatrzony w filtr węglowy w kształcie półksiężyca umieszczony w górnej części worka. Worek z dodatkową warstwą folii ochronnej wewnątrz, chroniącą filtr przed kontaktem z treścią jelitową. Worek o prostym i symetrycznym kształcie z miękkimi krawędziami. Zbudowany z hydrofobowego materiału. Plastikowa zapinka rzepowa niepochłaniająca zapachów. Worek wyposażony w kieszonkę do schowania zamkniętego odpływu worka. Możliwosć docięcia przylepca od 20mm do 70mm.  </t>
  </si>
  <si>
    <t xml:space="preserve">Worek ileostomijny 8-100mm do docinania duży, jednoczęściowy,przezroczysty, otwarty z przylepcem wykonanym z materiału hydrokoloidowego składającego się z trzech różnych hydrokoloidów. Worek o prostym i symetrycznym kształcie z miękkimi krawędziami. Zbudowany z hydrofobowego materiału. Plastikowa zapinka rzepowa niepochłaniająca zapachów. Worek wyposażony w kieszonkę do schowania zamkniętego odpływu worka. Pojemność 780ml.  </t>
  </si>
  <si>
    <t xml:space="preserve">Pasta uszczelniająca wykonana z materiału hydrokoloidowego składającego się z trzech różnych hydrokoloidów, posiadająca właściwości ochronne i regenerujące. Lepka konsystencja pasty doskonale uszczelnia przestrzeń pomiędzy brzegiem otworu płytki lub przylepca, a stomią, zapobiega podciekaniu treści jelitowej lub moczu pod płytkę, uszczelniając ją w okolicy stomii. Wyrownuje nierówności na skórze wokół stomii. Zawiera alkohol. Tuba 60g.    </t>
  </si>
  <si>
    <t xml:space="preserve">Aerozol przeznaczony do bezbolesnego i szybkiego usuwania przylepca ze skóry wokół stomii. 100% sylikonowa formuła. Bez butanu. Obojetny gaz rozpylający.  </t>
  </si>
  <si>
    <t xml:space="preserve">Pierścienie bezalkoholowe wykonane z materiału hydrokoloidowego o właściwościach ochronnych i gojących, służące do uszczelniania szczelin pomiędzy stomią a przylepcem w worku stomijnym oraz do wypełniania nierówności na skórze wokół stomii. Pierścienie wykonane z materiału, który można modelować, rozrywać i łączyć w celu uzyskania odpowiedniej konsystencji i kształtu. Materiał pierścienia o właściwościach żelujących, który puchnie w kontakcie z wydzieliną ze stomii. Pierścienie zwiększają przyczepność sprzętu stomijnego oraz chronią skórę przed podciekaniem. Rozmiar 48mm.    </t>
  </si>
  <si>
    <t xml:space="preserve">Puder stomijny wykonany z materiału hydrokoloidowego składającego się z trzech różnych hydrokoloidów, łagodzi stany zapalne, przyspiesza proces gojenia podrażnionej skóry i pochłania wysięk surowiczy, przez co poprawia szczelność i przyleganie sprzętu stomijnego do skóry oraz przedłuża czas jego utrzymania. Opakowanie 25g.   </t>
  </si>
  <si>
    <t xml:space="preserve">Chusteczki do usuwania pozostalości przylepca, przeznaczone do usuwania wszelkich nieczystości i pozostałości sprzętu stomijnego oraz ułatwiające zdejmowanie sprzętu stomijnego, 1 opak a 100 sztuk, </t>
  </si>
  <si>
    <t xml:space="preserve">Płytka wypukła akordeonowa do docinania, odpowiednia do stomii wklęsłych, wciągniętych, delikatnie naciska na skóre wokół stomii powodując jej wysunięcie ponad powierzchnie, dokladnie uszczelnia, zabiezpiecza przed podciekaniem, środkowa część płytki wykonana jest z materialu , kóry posiada duże zdolności absorpcji wilgoci zachowując przy tym swoją spójność, dodatkowo akordeon umożliwia łatwe, wygodne i bezbolesne dopięcie worka, bo dzięki akordeonu można unieść do góry pierścień płytki podczas aplikacji worka, fizelinowy margines pokryty jest hydrokoloidem, który ma działania ochronne i regenerujące, jest bardzo delikatny dla skóry, rozmiar 70/13-48 </t>
  </si>
  <si>
    <t xml:space="preserve">Worek urostomijny średni w rozmiarze 57mm, kompatybilny z płytką stomijną tego samego systemu dwuczęściowego w rozmiarze 57mm. Worek o prostym i symetrycznym kształcie z miękkimi krawędziami. Wygodny elastyczny kranik do opróżniania, od strony ciała pokryty delikatną beżową włókniną. W opakowaniu 2 łączniki do worka do zbiórki moczu. </t>
  </si>
  <si>
    <t xml:space="preserve">Worek jednoczęściowy z wypukłym wyjątkowo szczelnym elastycznym przylepcem (4 mm) łagodnym dla skóry z możliwościa dociencia 20-47/50, idealnie przylegający do stomii płaskej lub wklęsłej, jedwabiście delikatny materiał worka z zapięciem na rzep lub zapinkę zewnętrzną, niezawodny filtr gazów, </t>
  </si>
  <si>
    <t xml:space="preserve">Chusteczki do pielęgnacji i ochrony skóry wokół stomii, skutecznie oczyszczają skórę z wydzieliny ze stomii lub pozostałości przylepca. Regularne stosowanie produktu tworzy na skórze barierę ochronną i zapobiega powstawaniu niekorzystnych zmian skórnych, spowodowanych drażniącym działaniem treści jelitowej lub moczu. 24 szt. w opakowaniu. </t>
  </si>
  <si>
    <t xml:space="preserve">Pianka do mycia, pielęgnacji i ochrony skóry, łagodzi podrażnioną skóre dzieki wyciagowi z aloesu, tworzy na skórze bariere ochronną i chroni przed czynnikami zewnętrznymi, naturalne składniki myjące delikatnie oczyszczają i pielęgnują skóre wokół stomii, 200 ml, </t>
  </si>
  <si>
    <t xml:space="preserve">Worek jednoczęściowy urostomijny z wypukłym przylepcem (4 mm) hydrokoloidowym do docinania 20-47/50 mm, posiada wygodną fizeline z dwóch stron i okienko do sprawdzania stomii, wygodny miękki kranik, </t>
  </si>
  <si>
    <t>Worek jednoczęściowy z wypukłym wyjątkowo szczelnym elastycznym przylepcem (7 mm) łagodnym dla skóry z możliwościa dociencia 20-57/60, idealnie przylegający do stomii płaskej lub wklęsłej, jedwabiście delikatny materiał worka z zapięciem na rzep lub zapinkę zewnętrzną, niezawodny filtr gazów,</t>
  </si>
  <si>
    <t xml:space="preserve">Spray ochronny zabiezpiecza skórę wokół stomii lub rany przed szkodliwym działaniem treści jelitowej i moczu, silikonowa technologia wygłaza skórę tworząc mikroskopijną cienką powłokę ochronną, jest hypoalergiczny, nie podrażnia i nie szczypie, zwiększa przyczepność sprzętu stomijnego i opatrnków, 50ml </t>
  </si>
  <si>
    <t xml:space="preserve">Chusteczki tworzące bariere ochronną 1 op. a 100 szt.,  tworzą ochronną warstwę na skórze, poprawia przyczepność sprzętu stomijnego i opatrunków z przylepcem, zapobiega podrażnieniom spowodowanym podciekaniem treści jelitowej, latwe w użytku, </t>
  </si>
  <si>
    <t xml:space="preserve">orek urostomijny jednoczęściowy przezroczysty, przylepiec wykonany z materialu Durahesive- hydrokoloidu, który ma własciwości ochronne i regenerujące, z możliwością docięncia 13-45mm, worek jest wyposażony w zastawkę antyzwrotną, która uniemożliwa cofanie się moczu w kierunku stomii, dodatkowo jest worek w stronie ciałą pokryty delikatną włókniną, posiada uchwyty do zaczepienia paska, worek posiada kranik Accuseal, </t>
  </si>
  <si>
    <t xml:space="preserve">Płytka plastyczna akordeonowa- płytka stomijna z elastycznym, akordeonowym pierścieniem zatrzaskowym o średnicy 57mm/22-33mm, który można rozwijać do góry w celu połączenia z workiem systemu dwuczęściowego, co minimalizuje ryzyko ucisku na powloki brzuszne pacjenta. Warstwa fizelinowa wokół pierścienia w kolorze bezowym z hydrokoloidową warstwą przylepna, nie powodująca podrażnień skory wokół stomii. Materiał przylepny wewnątrz pierścienia "do modelowania" palcami, bez wycinania nożyczkami, co daje możliwość uzyskania szczelnego dopasowania do stomii.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</si>
</sst>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applyAlignment="1">
      <alignment horizontal="centerContinuous"/>
    </xf>
    <xf numFmtId="0" fontId="0" fillId="0" borderId="1" xfId="0" applyBorder="1" applyAlignment="1">
      <alignment horizontal="center" wrapText="1"/>
    </xf>
    <xf numFmtId="0" fontId="2" fillId="2" borderId="1" xfId="0" applyFont="1" applyFill="1" applyBorder="1" applyAlignment="1">
      <alignment horizontal="centerContinuous"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0" xfId="0" applyAlignment="1">
      <alignment horizontal="centerContinuous"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tabSelected="1" topLeftCell="A13" workbookViewId="0">
      <selection activeCell="D14" sqref="D14"/>
    </sheetView>
  </sheetViews>
  <sheetFormatPr defaultRowHeight="15" x14ac:dyDescent="0.25"/>
  <cols>
    <col min="1" max="1" width="4.5703125" bestFit="1" customWidth="1"/>
    <col min="2" max="2" width="16" customWidth="1"/>
    <col min="3" max="3" width="12.28515625" customWidth="1"/>
    <col min="4" max="4" width="113.140625" customWidth="1"/>
    <col min="5" max="5" width="27.14062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0</v>
      </c>
    </row>
    <row r="2" spans="1:15" s="4" customFormat="1" ht="45" x14ac:dyDescent="0.25">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s="4" customFormat="1" x14ac:dyDescent="0.25">
      <c r="A3" s="5">
        <v>1</v>
      </c>
      <c r="B3" s="5">
        <v>2</v>
      </c>
      <c r="C3" s="5">
        <v>3</v>
      </c>
      <c r="D3" s="5">
        <v>4</v>
      </c>
      <c r="E3" s="5">
        <v>5</v>
      </c>
      <c r="F3" s="5">
        <v>6</v>
      </c>
      <c r="G3" s="5">
        <v>7</v>
      </c>
      <c r="H3" s="5">
        <v>8</v>
      </c>
      <c r="I3" s="5">
        <v>9</v>
      </c>
      <c r="J3" s="5">
        <v>10</v>
      </c>
      <c r="K3" s="5">
        <v>11</v>
      </c>
      <c r="L3" s="5">
        <v>12</v>
      </c>
      <c r="M3" s="5">
        <v>13</v>
      </c>
      <c r="N3" s="5">
        <v>14</v>
      </c>
      <c r="O3" s="5">
        <v>15</v>
      </c>
    </row>
    <row r="4" spans="1:15" s="4" customFormat="1" ht="105" x14ac:dyDescent="0.25">
      <c r="A4" s="2">
        <v>1</v>
      </c>
      <c r="B4" s="2"/>
      <c r="C4" s="2" t="s">
        <v>16</v>
      </c>
      <c r="D4" s="2" t="s">
        <v>20</v>
      </c>
      <c r="E4" s="2"/>
      <c r="F4" s="2"/>
      <c r="G4" s="2"/>
      <c r="H4" s="2" t="s">
        <v>17</v>
      </c>
      <c r="I4" s="2"/>
      <c r="J4" s="6">
        <v>500</v>
      </c>
      <c r="K4" s="6"/>
      <c r="L4" s="6">
        <f t="shared" ref="L4:L24" si="0">K4*((100+N4)/100)</f>
        <v>0</v>
      </c>
      <c r="M4" s="6">
        <f t="shared" ref="M4:M24" si="1">J4*K4</f>
        <v>0</v>
      </c>
      <c r="N4" s="6"/>
      <c r="O4" s="6">
        <f t="shared" ref="O4:O24" si="2">J4*L4</f>
        <v>0</v>
      </c>
    </row>
    <row r="5" spans="1:15" s="4" customFormat="1" ht="75" x14ac:dyDescent="0.25">
      <c r="A5" s="2">
        <v>2</v>
      </c>
      <c r="B5" s="2"/>
      <c r="C5" s="2" t="s">
        <v>18</v>
      </c>
      <c r="D5" s="2" t="s">
        <v>21</v>
      </c>
      <c r="E5" s="2"/>
      <c r="F5" s="2"/>
      <c r="G5" s="2"/>
      <c r="H5" s="2" t="s">
        <v>17</v>
      </c>
      <c r="I5" s="2"/>
      <c r="J5" s="6">
        <v>500</v>
      </c>
      <c r="K5" s="6"/>
      <c r="L5" s="6">
        <f t="shared" si="0"/>
        <v>0</v>
      </c>
      <c r="M5" s="6">
        <f t="shared" si="1"/>
        <v>0</v>
      </c>
      <c r="N5" s="6"/>
      <c r="O5" s="6">
        <f t="shared" si="2"/>
        <v>0</v>
      </c>
    </row>
    <row r="6" spans="1:15" s="4" customFormat="1" ht="75" x14ac:dyDescent="0.25">
      <c r="A6" s="2">
        <v>3</v>
      </c>
      <c r="B6" s="2"/>
      <c r="C6" s="2" t="s">
        <v>16</v>
      </c>
      <c r="D6" s="2" t="s">
        <v>22</v>
      </c>
      <c r="E6" s="2"/>
      <c r="F6" s="2"/>
      <c r="G6" s="2"/>
      <c r="H6" s="2" t="s">
        <v>17</v>
      </c>
      <c r="I6" s="2"/>
      <c r="J6" s="6">
        <v>500</v>
      </c>
      <c r="K6" s="6"/>
      <c r="L6" s="6">
        <f t="shared" si="0"/>
        <v>0</v>
      </c>
      <c r="M6" s="6">
        <f t="shared" si="1"/>
        <v>0</v>
      </c>
      <c r="N6" s="6"/>
      <c r="O6" s="6">
        <f t="shared" si="2"/>
        <v>0</v>
      </c>
    </row>
    <row r="7" spans="1:15" s="4" customFormat="1" ht="105" x14ac:dyDescent="0.25">
      <c r="A7" s="2">
        <v>4</v>
      </c>
      <c r="B7" s="2"/>
      <c r="C7" s="2" t="s">
        <v>16</v>
      </c>
      <c r="D7" s="2" t="s">
        <v>23</v>
      </c>
      <c r="E7" s="2"/>
      <c r="F7" s="2"/>
      <c r="G7" s="2"/>
      <c r="H7" s="2" t="s">
        <v>17</v>
      </c>
      <c r="I7" s="2"/>
      <c r="J7" s="6">
        <v>1000</v>
      </c>
      <c r="K7" s="6"/>
      <c r="L7" s="6">
        <f t="shared" si="0"/>
        <v>0</v>
      </c>
      <c r="M7" s="6">
        <f t="shared" si="1"/>
        <v>0</v>
      </c>
      <c r="N7" s="6"/>
      <c r="O7" s="6">
        <f t="shared" si="2"/>
        <v>0</v>
      </c>
    </row>
    <row r="8" spans="1:15" s="4" customFormat="1" ht="60" x14ac:dyDescent="0.25">
      <c r="A8" s="2">
        <v>5</v>
      </c>
      <c r="B8" s="2"/>
      <c r="C8" s="2" t="s">
        <v>16</v>
      </c>
      <c r="D8" s="2" t="s">
        <v>24</v>
      </c>
      <c r="E8" s="2"/>
      <c r="F8" s="2"/>
      <c r="G8" s="2"/>
      <c r="H8" s="2" t="s">
        <v>17</v>
      </c>
      <c r="I8" s="2"/>
      <c r="J8" s="6">
        <v>200</v>
      </c>
      <c r="K8" s="6"/>
      <c r="L8" s="6">
        <f t="shared" si="0"/>
        <v>0</v>
      </c>
      <c r="M8" s="6">
        <f t="shared" si="1"/>
        <v>0</v>
      </c>
      <c r="N8" s="6"/>
      <c r="O8" s="6">
        <f t="shared" si="2"/>
        <v>0</v>
      </c>
    </row>
    <row r="9" spans="1:15" s="4" customFormat="1" ht="60" x14ac:dyDescent="0.25">
      <c r="A9" s="2">
        <v>6</v>
      </c>
      <c r="B9" s="2"/>
      <c r="C9" s="2" t="s">
        <v>16</v>
      </c>
      <c r="D9" s="2" t="s">
        <v>25</v>
      </c>
      <c r="E9" s="2"/>
      <c r="F9" s="2"/>
      <c r="G9" s="2"/>
      <c r="H9" s="2" t="s">
        <v>17</v>
      </c>
      <c r="I9" s="2"/>
      <c r="J9" s="6">
        <v>200</v>
      </c>
      <c r="K9" s="6"/>
      <c r="L9" s="6">
        <f t="shared" si="0"/>
        <v>0</v>
      </c>
      <c r="M9" s="6">
        <f t="shared" si="1"/>
        <v>0</v>
      </c>
      <c r="N9" s="6"/>
      <c r="O9" s="6">
        <f t="shared" si="2"/>
        <v>0</v>
      </c>
    </row>
    <row r="10" spans="1:15" s="4" customFormat="1" ht="30" x14ac:dyDescent="0.25">
      <c r="A10" s="2">
        <v>7</v>
      </c>
      <c r="B10" s="2"/>
      <c r="C10" s="2" t="s">
        <v>16</v>
      </c>
      <c r="D10" s="2" t="s">
        <v>26</v>
      </c>
      <c r="E10" s="2"/>
      <c r="F10" s="2"/>
      <c r="G10" s="2"/>
      <c r="H10" s="2" t="s">
        <v>17</v>
      </c>
      <c r="I10" s="2"/>
      <c r="J10" s="6">
        <v>200</v>
      </c>
      <c r="K10" s="6"/>
      <c r="L10" s="6">
        <f t="shared" si="0"/>
        <v>0</v>
      </c>
      <c r="M10" s="6">
        <f t="shared" si="1"/>
        <v>0</v>
      </c>
      <c r="N10" s="6"/>
      <c r="O10" s="6">
        <f t="shared" si="2"/>
        <v>0</v>
      </c>
    </row>
    <row r="11" spans="1:15" s="4" customFormat="1" ht="75" x14ac:dyDescent="0.25">
      <c r="A11" s="2">
        <v>8</v>
      </c>
      <c r="B11" s="2"/>
      <c r="C11" s="2" t="s">
        <v>16</v>
      </c>
      <c r="D11" s="2" t="s">
        <v>27</v>
      </c>
      <c r="E11" s="2"/>
      <c r="F11" s="2"/>
      <c r="G11" s="2"/>
      <c r="H11" s="2" t="s">
        <v>17</v>
      </c>
      <c r="I11" s="2"/>
      <c r="J11" s="6">
        <v>100</v>
      </c>
      <c r="K11" s="6"/>
      <c r="L11" s="6">
        <f t="shared" si="0"/>
        <v>0</v>
      </c>
      <c r="M11" s="6">
        <f t="shared" si="1"/>
        <v>0</v>
      </c>
      <c r="N11" s="6"/>
      <c r="O11" s="6">
        <f t="shared" si="2"/>
        <v>0</v>
      </c>
    </row>
    <row r="12" spans="1:15" s="4" customFormat="1" ht="45" x14ac:dyDescent="0.25">
      <c r="A12" s="2">
        <v>9</v>
      </c>
      <c r="B12" s="2"/>
      <c r="C12" s="2" t="s">
        <v>16</v>
      </c>
      <c r="D12" s="2" t="s">
        <v>28</v>
      </c>
      <c r="E12" s="2"/>
      <c r="F12" s="2"/>
      <c r="G12" s="2"/>
      <c r="H12" s="2" t="s">
        <v>17</v>
      </c>
      <c r="I12" s="2"/>
      <c r="J12" s="6">
        <v>200</v>
      </c>
      <c r="K12" s="6"/>
      <c r="L12" s="6">
        <f t="shared" si="0"/>
        <v>0</v>
      </c>
      <c r="M12" s="6">
        <f t="shared" si="1"/>
        <v>0</v>
      </c>
      <c r="N12" s="6"/>
      <c r="O12" s="6">
        <f t="shared" si="2"/>
        <v>0</v>
      </c>
    </row>
    <row r="13" spans="1:15" s="4" customFormat="1" ht="30" x14ac:dyDescent="0.25">
      <c r="A13" s="2">
        <v>10</v>
      </c>
      <c r="B13" s="2"/>
      <c r="C13" s="2" t="s">
        <v>16</v>
      </c>
      <c r="D13" s="2" t="s">
        <v>29</v>
      </c>
      <c r="E13" s="2"/>
      <c r="F13" s="2"/>
      <c r="G13" s="2"/>
      <c r="H13" s="2" t="s">
        <v>17</v>
      </c>
      <c r="I13" s="2"/>
      <c r="J13" s="6">
        <v>3000</v>
      </c>
      <c r="K13" s="6"/>
      <c r="L13" s="6">
        <f t="shared" si="0"/>
        <v>0</v>
      </c>
      <c r="M13" s="6">
        <f t="shared" si="1"/>
        <v>0</v>
      </c>
      <c r="N13" s="6"/>
      <c r="O13" s="6">
        <f t="shared" si="2"/>
        <v>0</v>
      </c>
    </row>
    <row r="14" spans="1:15" s="4" customFormat="1" ht="90" x14ac:dyDescent="0.25">
      <c r="A14" s="2">
        <v>11</v>
      </c>
      <c r="B14" s="2"/>
      <c r="C14" s="2" t="s">
        <v>16</v>
      </c>
      <c r="D14" s="2" t="s">
        <v>30</v>
      </c>
      <c r="E14" s="2"/>
      <c r="F14" s="2"/>
      <c r="G14" s="2"/>
      <c r="H14" s="2" t="s">
        <v>17</v>
      </c>
      <c r="I14" s="2"/>
      <c r="J14" s="6">
        <v>200</v>
      </c>
      <c r="K14" s="6"/>
      <c r="L14" s="6">
        <f t="shared" si="0"/>
        <v>0</v>
      </c>
      <c r="M14" s="6">
        <f t="shared" si="1"/>
        <v>0</v>
      </c>
      <c r="N14" s="6"/>
      <c r="O14" s="6">
        <f t="shared" si="2"/>
        <v>0</v>
      </c>
    </row>
    <row r="15" spans="1:15" s="4" customFormat="1" ht="75" x14ac:dyDescent="0.25">
      <c r="A15" s="2">
        <v>12</v>
      </c>
      <c r="B15" s="2"/>
      <c r="C15" s="2" t="s">
        <v>16</v>
      </c>
      <c r="D15" s="2" t="s">
        <v>40</v>
      </c>
      <c r="E15" s="2"/>
      <c r="F15" s="2"/>
      <c r="G15" s="2"/>
      <c r="H15" s="2" t="s">
        <v>17</v>
      </c>
      <c r="I15" s="2"/>
      <c r="J15" s="6">
        <v>200</v>
      </c>
      <c r="K15" s="6"/>
      <c r="L15" s="6">
        <f t="shared" si="0"/>
        <v>0</v>
      </c>
      <c r="M15" s="6">
        <f t="shared" si="1"/>
        <v>0</v>
      </c>
      <c r="N15" s="6"/>
      <c r="O15" s="6">
        <f t="shared" si="2"/>
        <v>0</v>
      </c>
    </row>
    <row r="16" spans="1:15" s="4" customFormat="1" ht="60" x14ac:dyDescent="0.25">
      <c r="A16" s="2">
        <v>13</v>
      </c>
      <c r="B16" s="2"/>
      <c r="C16" s="2" t="s">
        <v>16</v>
      </c>
      <c r="D16" s="2" t="s">
        <v>39</v>
      </c>
      <c r="E16" s="2"/>
      <c r="F16" s="2"/>
      <c r="G16" s="2"/>
      <c r="H16" s="2" t="s">
        <v>17</v>
      </c>
      <c r="I16" s="2"/>
      <c r="J16" s="6">
        <v>250</v>
      </c>
      <c r="K16" s="6"/>
      <c r="L16" s="6">
        <f t="shared" si="0"/>
        <v>0</v>
      </c>
      <c r="M16" s="6">
        <f t="shared" si="1"/>
        <v>0</v>
      </c>
      <c r="N16" s="6"/>
      <c r="O16" s="6">
        <f t="shared" si="2"/>
        <v>0</v>
      </c>
    </row>
    <row r="17" spans="1:16" s="4" customFormat="1" ht="45" x14ac:dyDescent="0.25">
      <c r="A17" s="2">
        <v>14</v>
      </c>
      <c r="B17" s="2"/>
      <c r="C17" s="2" t="s">
        <v>16</v>
      </c>
      <c r="D17" s="2" t="s">
        <v>38</v>
      </c>
      <c r="E17" s="2"/>
      <c r="F17" s="2"/>
      <c r="G17" s="2"/>
      <c r="H17" s="2" t="s">
        <v>17</v>
      </c>
      <c r="I17" s="2"/>
      <c r="J17" s="6">
        <v>3000</v>
      </c>
      <c r="K17" s="6"/>
      <c r="L17" s="6">
        <f t="shared" si="0"/>
        <v>0</v>
      </c>
      <c r="M17" s="6">
        <f t="shared" si="1"/>
        <v>0</v>
      </c>
      <c r="N17" s="6"/>
      <c r="O17" s="6">
        <f t="shared" si="2"/>
        <v>0</v>
      </c>
    </row>
    <row r="18" spans="1:16" s="4" customFormat="1" ht="45" x14ac:dyDescent="0.25">
      <c r="A18" s="2">
        <v>15</v>
      </c>
      <c r="B18" s="2"/>
      <c r="C18" s="2" t="s">
        <v>16</v>
      </c>
      <c r="D18" s="2" t="s">
        <v>37</v>
      </c>
      <c r="E18" s="2"/>
      <c r="F18" s="2"/>
      <c r="G18" s="2"/>
      <c r="H18" s="2" t="s">
        <v>17</v>
      </c>
      <c r="I18" s="2"/>
      <c r="J18" s="6">
        <v>200</v>
      </c>
      <c r="K18" s="6"/>
      <c r="L18" s="6">
        <f t="shared" si="0"/>
        <v>0</v>
      </c>
      <c r="M18" s="6">
        <f t="shared" si="1"/>
        <v>0</v>
      </c>
      <c r="N18" s="6"/>
      <c r="O18" s="6">
        <f t="shared" si="2"/>
        <v>0</v>
      </c>
    </row>
    <row r="19" spans="1:16" s="4" customFormat="1" ht="45" x14ac:dyDescent="0.25">
      <c r="A19" s="2">
        <v>16</v>
      </c>
      <c r="B19" s="2"/>
      <c r="C19" s="2" t="s">
        <v>16</v>
      </c>
      <c r="D19" s="2" t="s">
        <v>36</v>
      </c>
      <c r="E19" s="2"/>
      <c r="F19" s="2"/>
      <c r="G19" s="2"/>
      <c r="H19" s="2" t="s">
        <v>17</v>
      </c>
      <c r="I19" s="2"/>
      <c r="J19" s="6">
        <v>200</v>
      </c>
      <c r="K19" s="6"/>
      <c r="L19" s="6">
        <f t="shared" si="0"/>
        <v>0</v>
      </c>
      <c r="M19" s="6">
        <f t="shared" si="1"/>
        <v>0</v>
      </c>
      <c r="N19" s="6"/>
      <c r="O19" s="6">
        <f t="shared" si="2"/>
        <v>0</v>
      </c>
    </row>
    <row r="20" spans="1:16" s="4" customFormat="1" ht="30" x14ac:dyDescent="0.25">
      <c r="A20" s="2">
        <v>17</v>
      </c>
      <c r="B20" s="2"/>
      <c r="C20" s="2" t="s">
        <v>16</v>
      </c>
      <c r="D20" s="2" t="s">
        <v>35</v>
      </c>
      <c r="E20" s="2"/>
      <c r="F20" s="2"/>
      <c r="G20" s="2"/>
      <c r="H20" s="2" t="s">
        <v>17</v>
      </c>
      <c r="I20" s="2"/>
      <c r="J20" s="6">
        <v>100</v>
      </c>
      <c r="K20" s="6"/>
      <c r="L20" s="6">
        <f t="shared" si="0"/>
        <v>0</v>
      </c>
      <c r="M20" s="6">
        <f t="shared" si="1"/>
        <v>0</v>
      </c>
      <c r="N20" s="6"/>
      <c r="O20" s="6">
        <f t="shared" si="2"/>
        <v>0</v>
      </c>
    </row>
    <row r="21" spans="1:16" s="4" customFormat="1" ht="45" x14ac:dyDescent="0.25">
      <c r="A21" s="2">
        <v>18</v>
      </c>
      <c r="B21" s="2"/>
      <c r="C21" s="2" t="s">
        <v>16</v>
      </c>
      <c r="D21" s="2" t="s">
        <v>34</v>
      </c>
      <c r="E21" s="2"/>
      <c r="F21" s="2"/>
      <c r="G21" s="2"/>
      <c r="H21" s="2" t="s">
        <v>17</v>
      </c>
      <c r="I21" s="2"/>
      <c r="J21" s="6">
        <v>300</v>
      </c>
      <c r="K21" s="6"/>
      <c r="L21" s="6">
        <f t="shared" si="0"/>
        <v>0</v>
      </c>
      <c r="M21" s="6">
        <f t="shared" si="1"/>
        <v>0</v>
      </c>
      <c r="N21" s="6"/>
      <c r="O21" s="6">
        <f t="shared" si="2"/>
        <v>0</v>
      </c>
    </row>
    <row r="22" spans="1:16" s="4" customFormat="1" ht="45" x14ac:dyDescent="0.25">
      <c r="A22" s="2">
        <v>19</v>
      </c>
      <c r="B22" s="2"/>
      <c r="C22" s="2" t="s">
        <v>16</v>
      </c>
      <c r="D22" s="2" t="s">
        <v>33</v>
      </c>
      <c r="E22" s="2"/>
      <c r="F22" s="2"/>
      <c r="G22" s="2"/>
      <c r="H22" s="2" t="s">
        <v>17</v>
      </c>
      <c r="I22" s="2"/>
      <c r="J22" s="6">
        <v>300</v>
      </c>
      <c r="K22" s="6"/>
      <c r="L22" s="6">
        <f t="shared" si="0"/>
        <v>0</v>
      </c>
      <c r="M22" s="6">
        <f t="shared" si="1"/>
        <v>0</v>
      </c>
      <c r="N22" s="6"/>
      <c r="O22" s="6">
        <f t="shared" si="2"/>
        <v>0</v>
      </c>
    </row>
    <row r="23" spans="1:16" s="4" customFormat="1" ht="45" x14ac:dyDescent="0.25">
      <c r="A23" s="2">
        <v>20</v>
      </c>
      <c r="B23" s="2"/>
      <c r="C23" s="2" t="s">
        <v>16</v>
      </c>
      <c r="D23" s="2" t="s">
        <v>32</v>
      </c>
      <c r="E23" s="2"/>
      <c r="F23" s="2"/>
      <c r="G23" s="2"/>
      <c r="H23" s="2" t="s">
        <v>17</v>
      </c>
      <c r="I23" s="2"/>
      <c r="J23" s="6">
        <v>500</v>
      </c>
      <c r="K23" s="6"/>
      <c r="L23" s="6">
        <f t="shared" si="0"/>
        <v>0</v>
      </c>
      <c r="M23" s="6">
        <f t="shared" si="1"/>
        <v>0</v>
      </c>
      <c r="N23" s="6"/>
      <c r="O23" s="6">
        <f t="shared" si="2"/>
        <v>0</v>
      </c>
    </row>
    <row r="24" spans="1:16" s="4" customFormat="1" ht="45" x14ac:dyDescent="0.25">
      <c r="A24" s="2">
        <v>21</v>
      </c>
      <c r="B24" s="2"/>
      <c r="C24" s="2" t="s">
        <v>16</v>
      </c>
      <c r="D24" s="2" t="s">
        <v>31</v>
      </c>
      <c r="E24" s="2"/>
      <c r="F24" s="2"/>
      <c r="G24" s="2"/>
      <c r="H24" s="2" t="s">
        <v>17</v>
      </c>
      <c r="I24" s="2"/>
      <c r="J24" s="6">
        <v>100</v>
      </c>
      <c r="K24" s="6"/>
      <c r="L24" s="6">
        <f t="shared" si="0"/>
        <v>0</v>
      </c>
      <c r="M24" s="6">
        <f t="shared" si="1"/>
        <v>0</v>
      </c>
      <c r="N24" s="6"/>
      <c r="O24" s="6">
        <f t="shared" si="2"/>
        <v>0</v>
      </c>
    </row>
    <row r="25" spans="1:16" s="4" customFormat="1" x14ac:dyDescent="0.25">
      <c r="I25" s="4" t="s">
        <v>19</v>
      </c>
      <c r="J25" s="6"/>
      <c r="K25" s="6"/>
      <c r="L25" s="6"/>
      <c r="M25" s="6">
        <f>SUM(M4:M24)</f>
        <v>0</v>
      </c>
      <c r="N25" s="6"/>
      <c r="O25" s="6">
        <f>SUM(O4:O24)</f>
        <v>0</v>
      </c>
      <c r="P25" s="7"/>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SPRZĘT I AKCESORIA STOMIJNE</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2023-09-15T07:43:36Z</dcterms:created>
  <dcterms:modified xsi:type="dcterms:W3CDTF">2023-09-15T08:17:23Z</dcterms:modified>
  <cp:category/>
</cp:coreProperties>
</file>