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Paulina\2023\Poza ustawą\101 23\"/>
    </mc:Choice>
  </mc:AlternateContent>
  <xr:revisionPtr revIDLastSave="0" documentId="13_ncr:1_{A974D796-BF83-443E-B9F3-343BAF300D40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Jabłka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M10" i="1" l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O11" i="1" l="1"/>
  <c r="M11" i="1"/>
</calcChain>
</file>

<file path=xl/sharedStrings.xml><?xml version="1.0" encoding="utf-8"?>
<sst xmlns="http://schemas.openxmlformats.org/spreadsheetml/2006/main" count="49" uniqueCount="36">
  <si>
    <t>Jabłka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</si>
  <si>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</si>
  <si>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</si>
  <si>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</si>
  <si>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</si>
  <si>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</si>
  <si>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</si>
  <si>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</si>
  <si>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</si>
  <si>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</si>
  <si>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</si>
  <si>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</si>
  <si>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</si>
  <si>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</si>
  <si>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</si>
  <si>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SPOZ-0051</t>
  </si>
  <si>
    <t>Jabłka Ligol</t>
  </si>
  <si>
    <t>kg</t>
  </si>
  <si>
    <t>Jabłka Cortland</t>
  </si>
  <si>
    <t>Jabłka Lobo</t>
  </si>
  <si>
    <t>Jabłka Gloster</t>
  </si>
  <si>
    <t>Jabłka Jonagored</t>
  </si>
  <si>
    <t>Jabłka Melrose</t>
  </si>
  <si>
    <t>Jabłka Gala</t>
  </si>
  <si>
    <t>Razem</t>
  </si>
  <si>
    <t>Kryteria oceny dla postępowania</t>
  </si>
  <si>
    <t>Nazwa kryterium</t>
  </si>
  <si>
    <t>Wartość kryterium</t>
  </si>
  <si>
    <t>PPAFPPCRITERION-652f744eaa2dc868898583</t>
  </si>
  <si>
    <t>PPAPPFORPUBLICPROCUREMENT_0001-6529481740763048645952</t>
  </si>
  <si>
    <t>1.Cena</t>
  </si>
  <si>
    <t>PPAFPPCRITERION-652f744eaa57b087082302</t>
  </si>
  <si>
    <t>. Termin płatności</t>
  </si>
  <si>
    <t>oferowna upust/narzut od ceny z kol. 16 w %</t>
  </si>
  <si>
    <t>Średni cena jednostkowa asortymentu w "Broniszach w dniu…........</t>
  </si>
  <si>
    <t>Oferowana cena jednostk.netto [zł] po zastosowaniu upustu/narzutu z  kol. 16                                             Cena z kolumny 16*upust/narzut z kolumny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</si>
</sst>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0" fillId="0" borderId="2" xfId="0" applyBorder="1" applyAlignment="1">
      <alignment horizontal="center"/>
    </xf>
    <xf numFmtId="0" fontId="4" fillId="2" borderId="3" xfId="0" applyFont="1" applyFill="1" applyBorder="1" applyAlignment="1">
      <alignment vertical="top" wrapText="1"/>
    </xf>
    <xf numFmtId="0" fontId="0" fillId="0" borderId="2" xfId="0" applyBorder="1"/>
    <xf numFmtId="0" fontId="4" fillId="3" borderId="1" xfId="0" applyFont="1" applyFill="1" applyBorder="1" applyAlignment="1">
      <alignment horizontal="centerContinuous" vertical="top" wrapText="1"/>
    </xf>
    <xf numFmtId="0" fontId="2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 vertical="top" wrapText="1"/>
    </xf>
    <xf numFmtId="0" fontId="2" fillId="0" borderId="1" xfId="0" applyFont="1" applyBorder="1" applyAlignment="1">
      <alignment horizontal="center" vertical="top" wrapText="1"/>
    </xf>
    <xf numFmtId="9" fontId="0" fillId="0" borderId="0" xfId="0" applyNumberFormat="1" applyAlignment="1">
      <alignment horizontal="left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2" xfId="0" applyFill="1" applyBorder="1"/>
    <xf numFmtId="0" fontId="0" fillId="0" borderId="6" xfId="0" applyBorder="1" applyAlignment="1">
      <alignment horizontal="centerContinuous"/>
    </xf>
    <xf numFmtId="164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Continuous"/>
    </xf>
    <xf numFmtId="0" fontId="2" fillId="3" borderId="2" xfId="0" applyFont="1" applyFill="1" applyBorder="1" applyAlignment="1">
      <alignment horizontal="centerContinuous" vertical="top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"/>
  <sheetViews>
    <sheetView tabSelected="1" topLeftCell="E1" zoomScale="130" zoomScaleNormal="130" workbookViewId="0">
      <selection activeCell="K2" sqref="K2"/>
    </sheetView>
  </sheetViews>
  <sheetFormatPr defaultRowHeight="15" x14ac:dyDescent="0.25"/>
  <cols>
    <col min="1" max="1" width="4.5703125" bestFit="1" customWidth="1"/>
    <col min="2" max="2" width="14.7109375" customWidth="1"/>
    <col min="3" max="3" width="13.85546875" customWidth="1"/>
    <col min="4" max="4" width="24" customWidth="1"/>
    <col min="5" max="5" width="26.85546875" customWidth="1"/>
    <col min="6" max="6" width="28.140625" customWidth="1"/>
    <col min="7" max="7" width="12.42578125" customWidth="1"/>
    <col min="8" max="8" width="10" customWidth="1"/>
    <col min="9" max="9" width="11.7109375" customWidth="1"/>
    <col min="10" max="10" width="12.28515625" customWidth="1"/>
    <col min="11" max="11" width="20.7109375" customWidth="1"/>
    <col min="12" max="12" width="14.28515625" customWidth="1"/>
    <col min="13" max="13" width="11.7109375" customWidth="1"/>
    <col min="14" max="14" width="7" bestFit="1" customWidth="1"/>
    <col min="15" max="15" width="11.85546875" customWidth="1"/>
    <col min="16" max="16" width="15" customWidth="1"/>
    <col min="17" max="17" width="14.42578125" customWidth="1"/>
  </cols>
  <sheetData>
    <row r="1" spans="1:17" ht="18.75" x14ac:dyDescent="0.3">
      <c r="F1" s="1" t="s">
        <v>0</v>
      </c>
    </row>
    <row r="2" spans="1:17" ht="121.5" customHeight="1" x14ac:dyDescent="0.2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3" t="s">
        <v>10</v>
      </c>
      <c r="K2" s="10" t="s">
        <v>35</v>
      </c>
      <c r="L2" s="12" t="s">
        <v>11</v>
      </c>
      <c r="M2" s="12" t="s">
        <v>12</v>
      </c>
      <c r="N2" s="12" t="s">
        <v>13</v>
      </c>
      <c r="O2" s="12" t="s">
        <v>14</v>
      </c>
      <c r="P2" s="8" t="s">
        <v>34</v>
      </c>
      <c r="Q2" s="21" t="s">
        <v>33</v>
      </c>
    </row>
    <row r="3" spans="1:17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8">
        <v>15</v>
      </c>
      <c r="P3" s="7">
        <v>16</v>
      </c>
      <c r="Q3" s="20">
        <v>17</v>
      </c>
    </row>
    <row r="4" spans="1:17" x14ac:dyDescent="0.25">
      <c r="A4" s="3">
        <v>1</v>
      </c>
      <c r="B4" s="3"/>
      <c r="C4" s="3" t="s">
        <v>15</v>
      </c>
      <c r="D4" s="5" t="s">
        <v>16</v>
      </c>
      <c r="E4" s="3"/>
      <c r="F4" s="3"/>
      <c r="G4" s="3"/>
      <c r="H4" s="3" t="s">
        <v>17</v>
      </c>
      <c r="I4" s="3"/>
      <c r="J4" s="4">
        <v>2500</v>
      </c>
      <c r="K4" s="4"/>
      <c r="L4" s="4">
        <f t="shared" ref="L4:L10" si="0">K4*((100+N4)/100)</f>
        <v>0</v>
      </c>
      <c r="M4" s="4">
        <f t="shared" ref="M4:M10" si="1">J4*K4</f>
        <v>0</v>
      </c>
      <c r="N4" s="4"/>
      <c r="O4" s="19">
        <f t="shared" ref="O4:O10" si="2">J4*L4</f>
        <v>0</v>
      </c>
      <c r="P4" s="9"/>
      <c r="Q4" s="9"/>
    </row>
    <row r="5" spans="1:17" x14ac:dyDescent="0.25">
      <c r="A5" s="3">
        <v>2</v>
      </c>
      <c r="B5" s="3"/>
      <c r="C5" s="3" t="s">
        <v>15</v>
      </c>
      <c r="D5" s="5" t="s">
        <v>18</v>
      </c>
      <c r="E5" s="3"/>
      <c r="F5" s="3"/>
      <c r="G5" s="3"/>
      <c r="H5" s="3" t="s">
        <v>17</v>
      </c>
      <c r="I5" s="3"/>
      <c r="J5" s="4">
        <v>2500</v>
      </c>
      <c r="K5" s="4"/>
      <c r="L5" s="4">
        <f t="shared" si="0"/>
        <v>0</v>
      </c>
      <c r="M5" s="4">
        <f t="shared" si="1"/>
        <v>0</v>
      </c>
      <c r="N5" s="4"/>
      <c r="O5" s="19">
        <f t="shared" si="2"/>
        <v>0</v>
      </c>
      <c r="P5" s="9"/>
      <c r="Q5" s="9"/>
    </row>
    <row r="6" spans="1:17" x14ac:dyDescent="0.25">
      <c r="A6" s="3">
        <v>3</v>
      </c>
      <c r="B6" s="3"/>
      <c r="C6" s="3" t="s">
        <v>15</v>
      </c>
      <c r="D6" s="5" t="s">
        <v>19</v>
      </c>
      <c r="E6" s="3"/>
      <c r="F6" s="3"/>
      <c r="G6" s="3"/>
      <c r="H6" s="3" t="s">
        <v>17</v>
      </c>
      <c r="I6" s="3"/>
      <c r="J6" s="4">
        <v>2000</v>
      </c>
      <c r="K6" s="4"/>
      <c r="L6" s="4">
        <f t="shared" si="0"/>
        <v>0</v>
      </c>
      <c r="M6" s="4">
        <f t="shared" si="1"/>
        <v>0</v>
      </c>
      <c r="N6" s="4"/>
      <c r="O6" s="19">
        <f t="shared" si="2"/>
        <v>0</v>
      </c>
      <c r="P6" s="9"/>
      <c r="Q6" s="9"/>
    </row>
    <row r="7" spans="1:17" x14ac:dyDescent="0.25">
      <c r="A7" s="3">
        <v>4</v>
      </c>
      <c r="B7" s="3"/>
      <c r="C7" s="3" t="s">
        <v>15</v>
      </c>
      <c r="D7" s="5" t="s">
        <v>20</v>
      </c>
      <c r="E7" s="3"/>
      <c r="F7" s="3"/>
      <c r="G7" s="3"/>
      <c r="H7" s="3" t="s">
        <v>17</v>
      </c>
      <c r="I7" s="3"/>
      <c r="J7" s="4">
        <v>2000</v>
      </c>
      <c r="K7" s="4"/>
      <c r="L7" s="4">
        <f t="shared" si="0"/>
        <v>0</v>
      </c>
      <c r="M7" s="4">
        <f t="shared" si="1"/>
        <v>0</v>
      </c>
      <c r="N7" s="4"/>
      <c r="O7" s="19">
        <f t="shared" si="2"/>
        <v>0</v>
      </c>
      <c r="P7" s="9"/>
      <c r="Q7" s="9"/>
    </row>
    <row r="8" spans="1:17" x14ac:dyDescent="0.25">
      <c r="A8" s="3">
        <v>5</v>
      </c>
      <c r="B8" s="3"/>
      <c r="C8" s="3" t="s">
        <v>15</v>
      </c>
      <c r="D8" s="5" t="s">
        <v>21</v>
      </c>
      <c r="E8" s="3"/>
      <c r="F8" s="3"/>
      <c r="G8" s="3"/>
      <c r="H8" s="3" t="s">
        <v>17</v>
      </c>
      <c r="I8" s="3"/>
      <c r="J8" s="4">
        <v>2500</v>
      </c>
      <c r="K8" s="4"/>
      <c r="L8" s="4">
        <f t="shared" si="0"/>
        <v>0</v>
      </c>
      <c r="M8" s="4">
        <f t="shared" si="1"/>
        <v>0</v>
      </c>
      <c r="N8" s="4"/>
      <c r="O8" s="19">
        <f t="shared" si="2"/>
        <v>0</v>
      </c>
      <c r="P8" s="9"/>
      <c r="Q8" s="9"/>
    </row>
    <row r="9" spans="1:17" x14ac:dyDescent="0.25">
      <c r="A9" s="3">
        <v>6</v>
      </c>
      <c r="B9" s="3"/>
      <c r="C9" s="3" t="s">
        <v>15</v>
      </c>
      <c r="D9" s="5" t="s">
        <v>22</v>
      </c>
      <c r="E9" s="3"/>
      <c r="F9" s="3"/>
      <c r="G9" s="3"/>
      <c r="H9" s="3" t="s">
        <v>17</v>
      </c>
      <c r="I9" s="3"/>
      <c r="J9" s="4">
        <v>2500</v>
      </c>
      <c r="K9" s="4"/>
      <c r="L9" s="4">
        <f t="shared" si="0"/>
        <v>0</v>
      </c>
      <c r="M9" s="4">
        <f t="shared" si="1"/>
        <v>0</v>
      </c>
      <c r="N9" s="4"/>
      <c r="O9" s="19">
        <f t="shared" si="2"/>
        <v>0</v>
      </c>
      <c r="P9" s="9"/>
      <c r="Q9" s="9"/>
    </row>
    <row r="10" spans="1:17" x14ac:dyDescent="0.25">
      <c r="A10" s="3">
        <v>7</v>
      </c>
      <c r="B10" s="3"/>
      <c r="C10" s="3" t="s">
        <v>15</v>
      </c>
      <c r="D10" s="5" t="s">
        <v>23</v>
      </c>
      <c r="E10" s="3"/>
      <c r="F10" s="3"/>
      <c r="G10" s="3"/>
      <c r="H10" s="3" t="s">
        <v>17</v>
      </c>
      <c r="I10" s="16"/>
      <c r="J10" s="4">
        <v>2000</v>
      </c>
      <c r="K10" s="4"/>
      <c r="L10" s="4">
        <f t="shared" si="0"/>
        <v>0</v>
      </c>
      <c r="M10" s="4">
        <f t="shared" si="1"/>
        <v>0</v>
      </c>
      <c r="N10" s="4"/>
      <c r="O10" s="19">
        <f t="shared" si="2"/>
        <v>0</v>
      </c>
      <c r="P10" s="9"/>
      <c r="Q10" s="9"/>
    </row>
    <row r="11" spans="1:17" x14ac:dyDescent="0.25">
      <c r="I11" s="17" t="s">
        <v>24</v>
      </c>
      <c r="J11" s="15"/>
      <c r="K11" s="4"/>
      <c r="L11" s="4"/>
      <c r="M11" s="4">
        <f>SUM(M4:M10)</f>
        <v>0</v>
      </c>
      <c r="N11" s="4"/>
      <c r="O11" s="19">
        <f>SUM(O4:O10)</f>
        <v>0</v>
      </c>
      <c r="P11" s="9"/>
      <c r="Q11" s="9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12" sqref="D1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22" t="s">
        <v>25</v>
      </c>
      <c r="D1" s="23"/>
    </row>
    <row r="2" spans="1:4" x14ac:dyDescent="0.25">
      <c r="C2" s="6" t="s">
        <v>26</v>
      </c>
      <c r="D2" s="6" t="s">
        <v>27</v>
      </c>
    </row>
    <row r="3" spans="1:4" x14ac:dyDescent="0.25">
      <c r="A3" t="s">
        <v>28</v>
      </c>
      <c r="B3" t="s">
        <v>29</v>
      </c>
      <c r="C3" t="s">
        <v>30</v>
      </c>
      <c r="D3" s="14">
        <v>0.8</v>
      </c>
    </row>
    <row r="4" spans="1:4" x14ac:dyDescent="0.25">
      <c r="A4" t="s">
        <v>31</v>
      </c>
      <c r="B4" t="s">
        <v>29</v>
      </c>
      <c r="C4" t="s">
        <v>32</v>
      </c>
      <c r="D4" s="14">
        <v>0.2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Jabłka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2023-10-18T08:51:00Z</cp:lastPrinted>
  <dcterms:created xsi:type="dcterms:W3CDTF">2023-10-18T08:40:33Z</dcterms:created>
  <dcterms:modified xsi:type="dcterms:W3CDTF">2023-10-24T07:33:33Z</dcterms:modified>
  <cp:category/>
</cp:coreProperties>
</file>