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3\USTAWA\99 PN 23 IMMUNOCHEMIA\(2)Dokumentacja postepowania opublikowana w portalu w dniu wszczęcia\"/>
    </mc:Choice>
  </mc:AlternateContent>
  <xr:revisionPtr revIDLastSave="0" documentId="13_ncr:1_{914E8A61-A5DB-45DA-BCF9-3A6EFFB4D2CE}" xr6:coauthVersionLast="47" xr6:coauthVersionMax="47" xr10:uidLastSave="{00000000-0000-0000-0000-000000000000}"/>
  <bookViews>
    <workbookView xWindow="-120" yWindow="-120" windowWidth="29040" windowHeight="15840" firstSheet="5" activeTab="9" xr2:uid="{00000000-000D-0000-FFFF-FFFF00000000}"/>
  </bookViews>
  <sheets>
    <sheet name="P1a-dzierżawa analizatora {B}" sheetId="1" r:id="rId1"/>
    <sheet name="P1a-materiał kalibracyjny{B}" sheetId="2" r:id="rId2"/>
    <sheet name="P1a-materiał kontrolny{B}" sheetId="3" r:id="rId3"/>
    <sheet name="P1a-materiały eksploatacyjne{B" sheetId="4" r:id="rId4"/>
    <sheet name="P1a-Odczynniki (B)" sheetId="5" r:id="rId5"/>
    <sheet name="P1-dzierżawa{W}" sheetId="6" r:id="rId6"/>
    <sheet name="P1-materiał eksploatacyjny{W}" sheetId="7" r:id="rId7"/>
    <sheet name="P1-Materiały Kalibracyjne (W)" sheetId="8" r:id="rId8"/>
    <sheet name="P1-Materiały kontrolny{W}" sheetId="9" r:id="rId9"/>
    <sheet name="P1-Odczynniki  (W)" sheetId="10" r:id="rId10"/>
    <sheet name="Kryteria oceny" sheetId="11" r:id="rId11"/>
  </sheets>
  <calcPr calcId="181029"/>
</workbook>
</file>

<file path=xl/calcChain.xml><?xml version="1.0" encoding="utf-8"?>
<calcChain xmlns="http://schemas.openxmlformats.org/spreadsheetml/2006/main">
  <c r="O34" i="10" l="1"/>
  <c r="M34" i="10"/>
  <c r="L34" i="10"/>
  <c r="O33" i="10"/>
  <c r="M33" i="10"/>
  <c r="L33" i="10"/>
  <c r="O32" i="10"/>
  <c r="M32" i="10"/>
  <c r="L32" i="10"/>
  <c r="O31" i="10"/>
  <c r="M31" i="10"/>
  <c r="L31" i="10"/>
  <c r="O30" i="10"/>
  <c r="M30" i="10"/>
  <c r="L30" i="10"/>
  <c r="O29" i="10"/>
  <c r="M29" i="10"/>
  <c r="L29" i="10"/>
  <c r="O28" i="10"/>
  <c r="M28" i="10"/>
  <c r="L28" i="10"/>
  <c r="O27" i="10"/>
  <c r="M27" i="10"/>
  <c r="L27" i="10"/>
  <c r="O26" i="10"/>
  <c r="M26" i="10"/>
  <c r="L26" i="10"/>
  <c r="O25" i="10"/>
  <c r="M25" i="10"/>
  <c r="L25" i="10"/>
  <c r="O24" i="10"/>
  <c r="M24" i="10"/>
  <c r="L24" i="10"/>
  <c r="O23" i="10"/>
  <c r="M23" i="10"/>
  <c r="L23" i="10"/>
  <c r="O22" i="10"/>
  <c r="M22" i="10"/>
  <c r="L22" i="10"/>
  <c r="O21" i="10"/>
  <c r="M21" i="10"/>
  <c r="L21" i="10"/>
  <c r="O20" i="10"/>
  <c r="M20" i="10"/>
  <c r="L20" i="10"/>
  <c r="O19" i="10"/>
  <c r="M19" i="10"/>
  <c r="L19" i="10"/>
  <c r="O18" i="10"/>
  <c r="M18" i="10"/>
  <c r="L18" i="10"/>
  <c r="O17" i="10"/>
  <c r="M17" i="10"/>
  <c r="L17" i="10"/>
  <c r="O16" i="10"/>
  <c r="M16" i="10"/>
  <c r="L16" i="10"/>
  <c r="O15" i="10"/>
  <c r="M15" i="10"/>
  <c r="L15" i="10"/>
  <c r="O14" i="10"/>
  <c r="M14" i="10"/>
  <c r="L14" i="10"/>
  <c r="O13" i="10"/>
  <c r="M13" i="10"/>
  <c r="L13" i="10"/>
  <c r="O12" i="10"/>
  <c r="M12" i="10"/>
  <c r="L12" i="10"/>
  <c r="O11" i="10"/>
  <c r="M11" i="10"/>
  <c r="L11" i="10"/>
  <c r="O10" i="10"/>
  <c r="M10" i="10"/>
  <c r="L10" i="10"/>
  <c r="O9" i="10"/>
  <c r="M9" i="10"/>
  <c r="L9" i="10"/>
  <c r="O8" i="10"/>
  <c r="M8" i="10"/>
  <c r="L8" i="10"/>
  <c r="O7" i="10"/>
  <c r="M7" i="10"/>
  <c r="L7" i="10"/>
  <c r="O6" i="10"/>
  <c r="M6" i="10"/>
  <c r="L6" i="10"/>
  <c r="O5" i="10"/>
  <c r="M5" i="10"/>
  <c r="L5" i="10"/>
  <c r="O4" i="10"/>
  <c r="O35" i="10" s="1"/>
  <c r="M4" i="10"/>
  <c r="M35" i="10" s="1"/>
  <c r="L4" i="10"/>
  <c r="M9" i="9"/>
  <c r="O8" i="9"/>
  <c r="M8" i="9"/>
  <c r="L8" i="9"/>
  <c r="O7" i="9"/>
  <c r="M7" i="9"/>
  <c r="L7" i="9"/>
  <c r="O6" i="9"/>
  <c r="M6" i="9"/>
  <c r="L6" i="9"/>
  <c r="O5" i="9"/>
  <c r="M5" i="9"/>
  <c r="L5" i="9"/>
  <c r="O4" i="9"/>
  <c r="O9" i="9" s="1"/>
  <c r="M4" i="9"/>
  <c r="L4" i="9"/>
  <c r="M12" i="8"/>
  <c r="O11" i="8"/>
  <c r="M11" i="8"/>
  <c r="L11" i="8"/>
  <c r="O10" i="8"/>
  <c r="M10" i="8"/>
  <c r="L10" i="8"/>
  <c r="O9" i="8"/>
  <c r="M9" i="8"/>
  <c r="L9" i="8"/>
  <c r="O8" i="8"/>
  <c r="M8" i="8"/>
  <c r="L8" i="8"/>
  <c r="O7" i="8"/>
  <c r="M7" i="8"/>
  <c r="L7" i="8"/>
  <c r="O6" i="8"/>
  <c r="M6" i="8"/>
  <c r="L6" i="8"/>
  <c r="O5" i="8"/>
  <c r="M5" i="8"/>
  <c r="L5" i="8"/>
  <c r="O4" i="8"/>
  <c r="O12" i="8" s="1"/>
  <c r="M4" i="8"/>
  <c r="L4" i="8"/>
  <c r="M8" i="7"/>
  <c r="O7" i="7"/>
  <c r="M7" i="7"/>
  <c r="L7" i="7"/>
  <c r="O6" i="7"/>
  <c r="M6" i="7"/>
  <c r="L6" i="7"/>
  <c r="O5" i="7"/>
  <c r="M5" i="7"/>
  <c r="L5" i="7"/>
  <c r="O4" i="7"/>
  <c r="O8" i="7" s="1"/>
  <c r="M4" i="7"/>
  <c r="L4" i="7"/>
  <c r="O5" i="6"/>
  <c r="O4" i="6"/>
  <c r="M4" i="6"/>
  <c r="M5" i="6" s="1"/>
  <c r="L4" i="6"/>
  <c r="O34" i="5"/>
  <c r="M34" i="5"/>
  <c r="L34" i="5"/>
  <c r="O33" i="5"/>
  <c r="M33" i="5"/>
  <c r="L33" i="5"/>
  <c r="O32" i="5"/>
  <c r="M32" i="5"/>
  <c r="L32" i="5"/>
  <c r="O31" i="5"/>
  <c r="M31" i="5"/>
  <c r="L31" i="5"/>
  <c r="O30" i="5"/>
  <c r="M30" i="5"/>
  <c r="L30" i="5"/>
  <c r="O29" i="5"/>
  <c r="M29" i="5"/>
  <c r="L29" i="5"/>
  <c r="O28" i="5"/>
  <c r="M28" i="5"/>
  <c r="L28" i="5"/>
  <c r="O27" i="5"/>
  <c r="M27" i="5"/>
  <c r="L27" i="5"/>
  <c r="O26" i="5"/>
  <c r="M26" i="5"/>
  <c r="L26" i="5"/>
  <c r="O25" i="5"/>
  <c r="M25" i="5"/>
  <c r="L25" i="5"/>
  <c r="O24" i="5"/>
  <c r="M24" i="5"/>
  <c r="L24" i="5"/>
  <c r="O23" i="5"/>
  <c r="M23" i="5"/>
  <c r="L23" i="5"/>
  <c r="O22" i="5"/>
  <c r="M22" i="5"/>
  <c r="L22" i="5"/>
  <c r="O21" i="5"/>
  <c r="M21" i="5"/>
  <c r="L21" i="5"/>
  <c r="O20" i="5"/>
  <c r="M20" i="5"/>
  <c r="L20" i="5"/>
  <c r="O19" i="5"/>
  <c r="M19" i="5"/>
  <c r="L19" i="5"/>
  <c r="O18" i="5"/>
  <c r="M18" i="5"/>
  <c r="L18" i="5"/>
  <c r="O17" i="5"/>
  <c r="M17" i="5"/>
  <c r="L17" i="5"/>
  <c r="O16" i="5"/>
  <c r="M16" i="5"/>
  <c r="L16" i="5"/>
  <c r="O15" i="5"/>
  <c r="M15" i="5"/>
  <c r="L15" i="5"/>
  <c r="O14" i="5"/>
  <c r="M14" i="5"/>
  <c r="L14" i="5"/>
  <c r="O13" i="5"/>
  <c r="M13" i="5"/>
  <c r="L13" i="5"/>
  <c r="O12" i="5"/>
  <c r="M12" i="5"/>
  <c r="L12" i="5"/>
  <c r="O11" i="5"/>
  <c r="M11" i="5"/>
  <c r="L11" i="5"/>
  <c r="O10" i="5"/>
  <c r="M10" i="5"/>
  <c r="L10" i="5"/>
  <c r="O9" i="5"/>
  <c r="M9" i="5"/>
  <c r="L9" i="5"/>
  <c r="O8" i="5"/>
  <c r="M8" i="5"/>
  <c r="L8" i="5"/>
  <c r="O7" i="5"/>
  <c r="M7" i="5"/>
  <c r="L7" i="5"/>
  <c r="O6" i="5"/>
  <c r="M6" i="5"/>
  <c r="L6" i="5"/>
  <c r="O5" i="5"/>
  <c r="M5" i="5"/>
  <c r="L5" i="5"/>
  <c r="O4" i="5"/>
  <c r="O35" i="5" s="1"/>
  <c r="M4" i="5"/>
  <c r="M35" i="5" s="1"/>
  <c r="L4" i="5"/>
  <c r="O6" i="4"/>
  <c r="M6" i="4"/>
  <c r="L6" i="4"/>
  <c r="O5" i="4"/>
  <c r="M5" i="4"/>
  <c r="L5" i="4"/>
  <c r="O4" i="4"/>
  <c r="O7" i="4" s="1"/>
  <c r="M4" i="4"/>
  <c r="M7" i="4" s="1"/>
  <c r="L4" i="4"/>
  <c r="O6" i="3"/>
  <c r="M6" i="3"/>
  <c r="L6" i="3"/>
  <c r="O5" i="3"/>
  <c r="M5" i="3"/>
  <c r="L5" i="3"/>
  <c r="O4" i="3"/>
  <c r="O7" i="3" s="1"/>
  <c r="M4" i="3"/>
  <c r="M7" i="3" s="1"/>
  <c r="L4" i="3"/>
  <c r="O6" i="2"/>
  <c r="M6" i="2"/>
  <c r="L6" i="2"/>
  <c r="O5" i="2"/>
  <c r="M5" i="2"/>
  <c r="L5" i="2"/>
  <c r="O4" i="2"/>
  <c r="O7" i="2" s="1"/>
  <c r="M4" i="2"/>
  <c r="M7" i="2" s="1"/>
  <c r="L4" i="2"/>
  <c r="O4" i="1"/>
  <c r="O5" i="1" s="1"/>
  <c r="M4" i="1"/>
  <c r="M5" i="1" s="1"/>
  <c r="L4" i="1"/>
</calcChain>
</file>

<file path=xl/sharedStrings.xml><?xml version="1.0" encoding="utf-8"?>
<sst xmlns="http://schemas.openxmlformats.org/spreadsheetml/2006/main" count="446" uniqueCount="90">
  <si>
    <t>P1a-dzierżawa analizatora {B}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</si>
  <si>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</si>
  <si>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</si>
  <si>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</si>
  <si>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</si>
  <si>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</si>
  <si>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</si>
  <si>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</si>
  <si>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</si>
  <si>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</si>
  <si>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</si>
  <si>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</si>
  <si>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</si>
  <si>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</si>
  <si>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</si>
  <si>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</si>
  <si>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312_03_23</t>
  </si>
  <si>
    <t>dzierżawa analizatora {B}</t>
  </si>
  <si>
    <t>Razem</t>
  </si>
  <si>
    <t>P1a-materiał kalibracyjny{B}</t>
  </si>
  <si>
    <t>312_03_08</t>
  </si>
  <si>
    <t>materiał kalibracyjny{B}</t>
  </si>
  <si>
    <t>op</t>
  </si>
  <si>
    <t>P1a-materiał kontrolny{B}</t>
  </si>
  <si>
    <t>materiał kontrolny{B}</t>
  </si>
  <si>
    <t>P1a-materiały eksploatacyjne{B}</t>
  </si>
  <si>
    <t>materiały eksploatacyjne{B}</t>
  </si>
  <si>
    <t>P1a-Odczynniki (B)</t>
  </si>
  <si>
    <t>AFP</t>
  </si>
  <si>
    <t>anti-TG</t>
  </si>
  <si>
    <t>anti TPO</t>
  </si>
  <si>
    <t>Anti-TSHR</t>
  </si>
  <si>
    <t>CA-15.3</t>
  </si>
  <si>
    <t>CA-125</t>
  </si>
  <si>
    <t>CA-19.9</t>
  </si>
  <si>
    <t>CEA</t>
  </si>
  <si>
    <t>C-peptyd</t>
  </si>
  <si>
    <t>DHEAS</t>
  </si>
  <si>
    <t>Estradiol</t>
  </si>
  <si>
    <t>Ferrytyna</t>
  </si>
  <si>
    <t>FSH</t>
  </si>
  <si>
    <t>FT3</t>
  </si>
  <si>
    <t>FT4</t>
  </si>
  <si>
    <t>HCG-total beta</t>
  </si>
  <si>
    <t>Insulina</t>
  </si>
  <si>
    <t>Interleukina 6</t>
  </si>
  <si>
    <t>Kortyzol</t>
  </si>
  <si>
    <t>Kwas foliowy</t>
  </si>
  <si>
    <t>LH</t>
  </si>
  <si>
    <t>NT-proBNP/proBNP</t>
  </si>
  <si>
    <t>Prokalcytonina-Brahmsa</t>
  </si>
  <si>
    <t>Prolaktyna</t>
  </si>
  <si>
    <t>PTH</t>
  </si>
  <si>
    <t>PSA-całkowite</t>
  </si>
  <si>
    <t>Testosteron</t>
  </si>
  <si>
    <t>Troponina ultraczuła{hs}</t>
  </si>
  <si>
    <t>TSH</t>
  </si>
  <si>
    <t>Vitamina B12</t>
  </si>
  <si>
    <t>Vitamina D całkowita</t>
  </si>
  <si>
    <t>P1-dzierżawa{W}</t>
  </si>
  <si>
    <t>dzierżawa{W}</t>
  </si>
  <si>
    <t>P1-materiał eksploatacyjny{W}</t>
  </si>
  <si>
    <t>materiał eksploatacyjny{W}</t>
  </si>
  <si>
    <t>P1-Materiały Kalibracyjne (W)</t>
  </si>
  <si>
    <t>materiały kalibracyjne{W}</t>
  </si>
  <si>
    <t>materiał kalibracyjny{W}</t>
  </si>
  <si>
    <t>P1-Materiały kontrolny{W}</t>
  </si>
  <si>
    <t>materiał kontrolny{W}</t>
  </si>
  <si>
    <t>P1-Odczynniki  (W)</t>
  </si>
  <si>
    <t>ANTI TG</t>
  </si>
  <si>
    <t>ANTI TPO</t>
  </si>
  <si>
    <t>ANTI-TSHR</t>
  </si>
  <si>
    <t>C-PEPTYD</t>
  </si>
  <si>
    <t>ESTRADIOL</t>
  </si>
  <si>
    <t>FERRYTYNA</t>
  </si>
  <si>
    <t>HCG-TOTAL BETA</t>
  </si>
  <si>
    <t>INSULINA</t>
  </si>
  <si>
    <t>INTERLEUKINA 6</t>
  </si>
  <si>
    <t>KORTYZOL</t>
  </si>
  <si>
    <t>KWAS FOLIOWY</t>
  </si>
  <si>
    <t>NT-proBNP / proBNP</t>
  </si>
  <si>
    <t>PROKALCYTONINA-BRAHMSA</t>
  </si>
  <si>
    <t>PROLAKTYNA</t>
  </si>
  <si>
    <t>PSA-CAŁKOWITE</t>
  </si>
  <si>
    <t>TESTOSTERON</t>
  </si>
  <si>
    <t>TROPONINA  ULTRACZUŁA{HS}</t>
  </si>
  <si>
    <t>VITAMINA B12</t>
  </si>
  <si>
    <t>VITAMINA D TOTAL</t>
  </si>
  <si>
    <t>m-ce</t>
  </si>
  <si>
    <t>Prosimy o wpisanie nazw potrzebnych materiałów, odczynników zaoferowanego systemu samodzielnie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</si>
</sst>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88</v>
      </c>
      <c r="I4" s="3"/>
      <c r="J4" s="8">
        <v>48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5"/>
  <sheetViews>
    <sheetView tabSelected="1" workbookViewId="0">
      <selection activeCell="A2" sqref="A2:XFD3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68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x14ac:dyDescent="0.25">
      <c r="A4" s="3">
        <v>60</v>
      </c>
      <c r="B4" s="3"/>
      <c r="C4" s="3" t="s">
        <v>20</v>
      </c>
      <c r="D4" s="3" t="s">
        <v>28</v>
      </c>
      <c r="E4" s="3"/>
      <c r="F4" s="3"/>
      <c r="G4" s="3"/>
      <c r="H4" s="3" t="s">
        <v>22</v>
      </c>
      <c r="I4" s="3"/>
      <c r="J4" s="8">
        <v>0</v>
      </c>
      <c r="K4" s="8"/>
      <c r="L4" s="8">
        <f t="shared" ref="L4:L34" si="0">K4*((100+N4)/100)</f>
        <v>0</v>
      </c>
      <c r="M4" s="8">
        <f t="shared" ref="M4:M34" si="1">J4*K4</f>
        <v>0</v>
      </c>
      <c r="N4" s="8"/>
      <c r="O4" s="8">
        <f t="shared" ref="O4:O34" si="2">J4*L4</f>
        <v>0</v>
      </c>
    </row>
    <row r="5" spans="1:15" s="6" customFormat="1" x14ac:dyDescent="0.25">
      <c r="A5" s="3">
        <v>61</v>
      </c>
      <c r="B5" s="3"/>
      <c r="C5" s="3" t="s">
        <v>20</v>
      </c>
      <c r="D5" s="3" t="s">
        <v>69</v>
      </c>
      <c r="E5" s="3"/>
      <c r="F5" s="3"/>
      <c r="G5" s="3"/>
      <c r="H5" s="3" t="s">
        <v>22</v>
      </c>
      <c r="I5" s="3"/>
      <c r="J5" s="8">
        <v>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x14ac:dyDescent="0.25">
      <c r="A6" s="3">
        <v>62</v>
      </c>
      <c r="B6" s="3"/>
      <c r="C6" s="3" t="s">
        <v>20</v>
      </c>
      <c r="D6" s="3" t="s">
        <v>70</v>
      </c>
      <c r="E6" s="3"/>
      <c r="F6" s="3"/>
      <c r="G6" s="3"/>
      <c r="H6" s="3" t="s">
        <v>22</v>
      </c>
      <c r="I6" s="3"/>
      <c r="J6" s="8">
        <v>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x14ac:dyDescent="0.25">
      <c r="A7" s="3">
        <v>63</v>
      </c>
      <c r="B7" s="3"/>
      <c r="C7" s="3" t="s">
        <v>20</v>
      </c>
      <c r="D7" s="3" t="s">
        <v>71</v>
      </c>
      <c r="E7" s="3"/>
      <c r="F7" s="3"/>
      <c r="G7" s="3"/>
      <c r="H7" s="3" t="s">
        <v>22</v>
      </c>
      <c r="I7" s="3"/>
      <c r="J7" s="8">
        <v>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x14ac:dyDescent="0.25">
      <c r="A8" s="3">
        <v>64</v>
      </c>
      <c r="B8" s="3"/>
      <c r="C8" s="3" t="s">
        <v>20</v>
      </c>
      <c r="D8" s="3" t="s">
        <v>32</v>
      </c>
      <c r="E8" s="3"/>
      <c r="F8" s="3"/>
      <c r="G8" s="3"/>
      <c r="H8" s="3" t="s">
        <v>22</v>
      </c>
      <c r="I8" s="3"/>
      <c r="J8" s="8">
        <v>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x14ac:dyDescent="0.25">
      <c r="A9" s="3">
        <v>65</v>
      </c>
      <c r="B9" s="3"/>
      <c r="C9" s="3" t="s">
        <v>20</v>
      </c>
      <c r="D9" s="3" t="s">
        <v>33</v>
      </c>
      <c r="E9" s="3"/>
      <c r="F9" s="3"/>
      <c r="G9" s="3"/>
      <c r="H9" s="3" t="s">
        <v>22</v>
      </c>
      <c r="I9" s="3"/>
      <c r="J9" s="8">
        <v>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x14ac:dyDescent="0.25">
      <c r="A10" s="3">
        <v>66</v>
      </c>
      <c r="B10" s="3"/>
      <c r="C10" s="3" t="s">
        <v>20</v>
      </c>
      <c r="D10" s="3" t="s">
        <v>34</v>
      </c>
      <c r="E10" s="3"/>
      <c r="F10" s="3"/>
      <c r="G10" s="3"/>
      <c r="H10" s="3" t="s">
        <v>22</v>
      </c>
      <c r="I10" s="3"/>
      <c r="J10" s="8">
        <v>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x14ac:dyDescent="0.25">
      <c r="A11" s="3">
        <v>67</v>
      </c>
      <c r="B11" s="3"/>
      <c r="C11" s="3" t="s">
        <v>20</v>
      </c>
      <c r="D11" s="3" t="s">
        <v>35</v>
      </c>
      <c r="E11" s="3"/>
      <c r="F11" s="3"/>
      <c r="G11" s="3"/>
      <c r="H11" s="3" t="s">
        <v>22</v>
      </c>
      <c r="I11" s="3"/>
      <c r="J11" s="8">
        <v>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x14ac:dyDescent="0.25">
      <c r="A12" s="3">
        <v>68</v>
      </c>
      <c r="B12" s="3"/>
      <c r="C12" s="3" t="s">
        <v>20</v>
      </c>
      <c r="D12" s="3" t="s">
        <v>72</v>
      </c>
      <c r="E12" s="3"/>
      <c r="F12" s="3"/>
      <c r="G12" s="3"/>
      <c r="H12" s="3" t="s">
        <v>22</v>
      </c>
      <c r="I12" s="3"/>
      <c r="J12" s="8">
        <v>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x14ac:dyDescent="0.25">
      <c r="A13" s="3">
        <v>69</v>
      </c>
      <c r="B13" s="3"/>
      <c r="C13" s="3" t="s">
        <v>20</v>
      </c>
      <c r="D13" s="3" t="s">
        <v>37</v>
      </c>
      <c r="E13" s="3"/>
      <c r="F13" s="3"/>
      <c r="G13" s="3"/>
      <c r="H13" s="3" t="s">
        <v>22</v>
      </c>
      <c r="I13" s="3"/>
      <c r="J13" s="8">
        <v>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x14ac:dyDescent="0.25">
      <c r="A14" s="3">
        <v>70</v>
      </c>
      <c r="B14" s="3"/>
      <c r="C14" s="3" t="s">
        <v>20</v>
      </c>
      <c r="D14" s="3" t="s">
        <v>73</v>
      </c>
      <c r="E14" s="3"/>
      <c r="F14" s="3"/>
      <c r="G14" s="3"/>
      <c r="H14" s="3" t="s">
        <v>22</v>
      </c>
      <c r="I14" s="3"/>
      <c r="J14" s="8">
        <v>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x14ac:dyDescent="0.25">
      <c r="A15" s="3">
        <v>71</v>
      </c>
      <c r="B15" s="3"/>
      <c r="C15" s="3" t="s">
        <v>20</v>
      </c>
      <c r="D15" s="3" t="s">
        <v>74</v>
      </c>
      <c r="E15" s="3"/>
      <c r="F15" s="3"/>
      <c r="G15" s="3"/>
      <c r="H15" s="3" t="s">
        <v>22</v>
      </c>
      <c r="I15" s="3"/>
      <c r="J15" s="8">
        <v>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x14ac:dyDescent="0.25">
      <c r="A16" s="3">
        <v>72</v>
      </c>
      <c r="B16" s="3"/>
      <c r="C16" s="3" t="s">
        <v>20</v>
      </c>
      <c r="D16" s="3" t="s">
        <v>40</v>
      </c>
      <c r="E16" s="3"/>
      <c r="F16" s="3"/>
      <c r="G16" s="3"/>
      <c r="H16" s="3" t="s">
        <v>22</v>
      </c>
      <c r="I16" s="3"/>
      <c r="J16" s="8">
        <v>0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5" s="6" customFormat="1" x14ac:dyDescent="0.25">
      <c r="A17" s="3">
        <v>73</v>
      </c>
      <c r="B17" s="3"/>
      <c r="C17" s="3" t="s">
        <v>20</v>
      </c>
      <c r="D17" s="3" t="s">
        <v>41</v>
      </c>
      <c r="E17" s="3"/>
      <c r="F17" s="3"/>
      <c r="G17" s="3"/>
      <c r="H17" s="3" t="s">
        <v>22</v>
      </c>
      <c r="I17" s="3"/>
      <c r="J17" s="8">
        <v>0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5" s="6" customFormat="1" x14ac:dyDescent="0.25">
      <c r="A18" s="3">
        <v>74</v>
      </c>
      <c r="B18" s="3"/>
      <c r="C18" s="3" t="s">
        <v>20</v>
      </c>
      <c r="D18" s="3" t="s">
        <v>42</v>
      </c>
      <c r="E18" s="3"/>
      <c r="F18" s="3"/>
      <c r="G18" s="3"/>
      <c r="H18" s="3" t="s">
        <v>22</v>
      </c>
      <c r="I18" s="3"/>
      <c r="J18" s="8">
        <v>0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5" s="6" customFormat="1" x14ac:dyDescent="0.25">
      <c r="A19" s="3">
        <v>75</v>
      </c>
      <c r="B19" s="3"/>
      <c r="C19" s="3" t="s">
        <v>20</v>
      </c>
      <c r="D19" s="3" t="s">
        <v>75</v>
      </c>
      <c r="E19" s="3"/>
      <c r="F19" s="3"/>
      <c r="G19" s="3"/>
      <c r="H19" s="3" t="s">
        <v>22</v>
      </c>
      <c r="I19" s="3"/>
      <c r="J19" s="8">
        <v>0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5" s="6" customFormat="1" x14ac:dyDescent="0.25">
      <c r="A20" s="3">
        <v>76</v>
      </c>
      <c r="B20" s="3"/>
      <c r="C20" s="3" t="s">
        <v>20</v>
      </c>
      <c r="D20" s="3" t="s">
        <v>76</v>
      </c>
      <c r="E20" s="3"/>
      <c r="F20" s="3"/>
      <c r="G20" s="3"/>
      <c r="H20" s="3" t="s">
        <v>22</v>
      </c>
      <c r="I20" s="3"/>
      <c r="J20" s="8">
        <v>0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5" s="6" customFormat="1" x14ac:dyDescent="0.25">
      <c r="A21" s="3">
        <v>77</v>
      </c>
      <c r="B21" s="3"/>
      <c r="C21" s="3" t="s">
        <v>20</v>
      </c>
      <c r="D21" s="3" t="s">
        <v>77</v>
      </c>
      <c r="E21" s="3"/>
      <c r="F21" s="3"/>
      <c r="G21" s="3"/>
      <c r="H21" s="3" t="s">
        <v>22</v>
      </c>
      <c r="I21" s="3"/>
      <c r="J21" s="8">
        <v>0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5" s="6" customFormat="1" x14ac:dyDescent="0.25">
      <c r="A22" s="3">
        <v>78</v>
      </c>
      <c r="B22" s="3"/>
      <c r="C22" s="3" t="s">
        <v>20</v>
      </c>
      <c r="D22" s="3" t="s">
        <v>78</v>
      </c>
      <c r="E22" s="3"/>
      <c r="F22" s="3"/>
      <c r="G22" s="3"/>
      <c r="H22" s="3" t="s">
        <v>22</v>
      </c>
      <c r="I22" s="3"/>
      <c r="J22" s="8">
        <v>0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5" s="6" customFormat="1" x14ac:dyDescent="0.25">
      <c r="A23" s="3">
        <v>79</v>
      </c>
      <c r="B23" s="3"/>
      <c r="C23" s="3" t="s">
        <v>20</v>
      </c>
      <c r="D23" s="3" t="s">
        <v>79</v>
      </c>
      <c r="E23" s="3"/>
      <c r="F23" s="3"/>
      <c r="G23" s="3"/>
      <c r="H23" s="3" t="s">
        <v>22</v>
      </c>
      <c r="I23" s="3"/>
      <c r="J23" s="8">
        <v>0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5" s="6" customFormat="1" x14ac:dyDescent="0.25">
      <c r="A24" s="3">
        <v>80</v>
      </c>
      <c r="B24" s="3"/>
      <c r="C24" s="3" t="s">
        <v>20</v>
      </c>
      <c r="D24" s="3" t="s">
        <v>48</v>
      </c>
      <c r="E24" s="3"/>
      <c r="F24" s="3"/>
      <c r="G24" s="3"/>
      <c r="H24" s="3" t="s">
        <v>22</v>
      </c>
      <c r="I24" s="3"/>
      <c r="J24" s="8">
        <v>0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5" s="6" customFormat="1" x14ac:dyDescent="0.25">
      <c r="A25" s="3">
        <v>81</v>
      </c>
      <c r="B25" s="3"/>
      <c r="C25" s="3" t="s">
        <v>20</v>
      </c>
      <c r="D25" s="3" t="s">
        <v>80</v>
      </c>
      <c r="E25" s="3"/>
      <c r="F25" s="3"/>
      <c r="G25" s="3"/>
      <c r="H25" s="3" t="s">
        <v>22</v>
      </c>
      <c r="I25" s="3"/>
      <c r="J25" s="8">
        <v>0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5" s="6" customFormat="1" x14ac:dyDescent="0.25">
      <c r="A26" s="3">
        <v>82</v>
      </c>
      <c r="B26" s="3"/>
      <c r="C26" s="3" t="s">
        <v>20</v>
      </c>
      <c r="D26" s="3" t="s">
        <v>81</v>
      </c>
      <c r="E26" s="3"/>
      <c r="F26" s="3"/>
      <c r="G26" s="3"/>
      <c r="H26" s="3" t="s">
        <v>22</v>
      </c>
      <c r="I26" s="3"/>
      <c r="J26" s="8">
        <v>0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5" s="6" customFormat="1" x14ac:dyDescent="0.25">
      <c r="A27" s="3">
        <v>83</v>
      </c>
      <c r="B27" s="3"/>
      <c r="C27" s="3" t="s">
        <v>20</v>
      </c>
      <c r="D27" s="3" t="s">
        <v>82</v>
      </c>
      <c r="E27" s="3"/>
      <c r="F27" s="3"/>
      <c r="G27" s="3"/>
      <c r="H27" s="3" t="s">
        <v>22</v>
      </c>
      <c r="I27" s="3"/>
      <c r="J27" s="8">
        <v>0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5" s="6" customFormat="1" x14ac:dyDescent="0.25">
      <c r="A28" s="3">
        <v>84</v>
      </c>
      <c r="B28" s="3"/>
      <c r="C28" s="3" t="s">
        <v>20</v>
      </c>
      <c r="D28" s="3" t="s">
        <v>52</v>
      </c>
      <c r="E28" s="3"/>
      <c r="F28" s="3"/>
      <c r="G28" s="3"/>
      <c r="H28" s="3" t="s">
        <v>22</v>
      </c>
      <c r="I28" s="3"/>
      <c r="J28" s="8">
        <v>0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5" s="6" customFormat="1" x14ac:dyDescent="0.25">
      <c r="A29" s="3">
        <v>85</v>
      </c>
      <c r="B29" s="3"/>
      <c r="C29" s="3" t="s">
        <v>20</v>
      </c>
      <c r="D29" s="3" t="s">
        <v>83</v>
      </c>
      <c r="E29" s="3"/>
      <c r="F29" s="3"/>
      <c r="G29" s="3"/>
      <c r="H29" s="3" t="s">
        <v>22</v>
      </c>
      <c r="I29" s="3"/>
      <c r="J29" s="8">
        <v>0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5" s="6" customFormat="1" x14ac:dyDescent="0.25">
      <c r="A30" s="3">
        <v>86</v>
      </c>
      <c r="B30" s="3"/>
      <c r="C30" s="3" t="s">
        <v>20</v>
      </c>
      <c r="D30" s="3" t="s">
        <v>84</v>
      </c>
      <c r="E30" s="3"/>
      <c r="F30" s="3"/>
      <c r="G30" s="3"/>
      <c r="H30" s="3" t="s">
        <v>22</v>
      </c>
      <c r="I30" s="3"/>
      <c r="J30" s="8">
        <v>0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5" s="6" customFormat="1" x14ac:dyDescent="0.25">
      <c r="A31" s="3">
        <v>87</v>
      </c>
      <c r="B31" s="3"/>
      <c r="C31" s="3" t="s">
        <v>20</v>
      </c>
      <c r="D31" s="3" t="s">
        <v>85</v>
      </c>
      <c r="E31" s="3"/>
      <c r="F31" s="3"/>
      <c r="G31" s="3"/>
      <c r="H31" s="3" t="s">
        <v>22</v>
      </c>
      <c r="I31" s="3"/>
      <c r="J31" s="8">
        <v>0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5" s="6" customFormat="1" x14ac:dyDescent="0.25">
      <c r="A32" s="3">
        <v>88</v>
      </c>
      <c r="B32" s="3"/>
      <c r="C32" s="3" t="s">
        <v>20</v>
      </c>
      <c r="D32" s="3" t="s">
        <v>56</v>
      </c>
      <c r="E32" s="3"/>
      <c r="F32" s="3"/>
      <c r="G32" s="3"/>
      <c r="H32" s="3" t="s">
        <v>22</v>
      </c>
      <c r="I32" s="3"/>
      <c r="J32" s="8">
        <v>0</v>
      </c>
      <c r="K32" s="8"/>
      <c r="L32" s="8">
        <f t="shared" si="0"/>
        <v>0</v>
      </c>
      <c r="M32" s="8">
        <f t="shared" si="1"/>
        <v>0</v>
      </c>
      <c r="N32" s="8"/>
      <c r="O32" s="8">
        <f t="shared" si="2"/>
        <v>0</v>
      </c>
    </row>
    <row r="33" spans="1:16" s="6" customFormat="1" x14ac:dyDescent="0.25">
      <c r="A33" s="3">
        <v>89</v>
      </c>
      <c r="B33" s="3"/>
      <c r="C33" s="3" t="s">
        <v>20</v>
      </c>
      <c r="D33" s="3" t="s">
        <v>86</v>
      </c>
      <c r="E33" s="3"/>
      <c r="F33" s="3"/>
      <c r="G33" s="3"/>
      <c r="H33" s="3" t="s">
        <v>22</v>
      </c>
      <c r="I33" s="3"/>
      <c r="J33" s="8">
        <v>0</v>
      </c>
      <c r="K33" s="8"/>
      <c r="L33" s="8">
        <f t="shared" si="0"/>
        <v>0</v>
      </c>
      <c r="M33" s="8">
        <f t="shared" si="1"/>
        <v>0</v>
      </c>
      <c r="N33" s="8"/>
      <c r="O33" s="8">
        <f t="shared" si="2"/>
        <v>0</v>
      </c>
    </row>
    <row r="34" spans="1:16" s="6" customFormat="1" x14ac:dyDescent="0.25">
      <c r="A34" s="3">
        <v>90</v>
      </c>
      <c r="B34" s="3"/>
      <c r="C34" s="3" t="s">
        <v>20</v>
      </c>
      <c r="D34" s="3" t="s">
        <v>87</v>
      </c>
      <c r="E34" s="3"/>
      <c r="F34" s="3"/>
      <c r="G34" s="3"/>
      <c r="H34" s="3" t="s">
        <v>22</v>
      </c>
      <c r="I34" s="3"/>
      <c r="J34" s="8">
        <v>0</v>
      </c>
      <c r="K34" s="8"/>
      <c r="L34" s="8">
        <f t="shared" si="0"/>
        <v>0</v>
      </c>
      <c r="M34" s="8">
        <f t="shared" si="1"/>
        <v>0</v>
      </c>
      <c r="N34" s="8"/>
      <c r="O34" s="8">
        <f t="shared" si="2"/>
        <v>0</v>
      </c>
    </row>
    <row r="35" spans="1:16" s="6" customFormat="1" x14ac:dyDescent="0.25">
      <c r="I35" s="6" t="s">
        <v>18</v>
      </c>
      <c r="J35" s="8"/>
      <c r="K35" s="8"/>
      <c r="L35" s="8"/>
      <c r="M35" s="8">
        <f>SUM(M4:M34)</f>
        <v>0</v>
      </c>
      <c r="N35" s="8"/>
      <c r="O35" s="8">
        <f>SUM(O4:O34)</f>
        <v>0</v>
      </c>
      <c r="P3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"/>
  <sheetViews>
    <sheetView workbookViewId="0">
      <selection activeCell="A2" sqref="A2:XFD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</v>
      </c>
      <c r="B4" s="3"/>
      <c r="C4" s="3" t="s">
        <v>20</v>
      </c>
      <c r="D4" s="3" t="s">
        <v>21</v>
      </c>
      <c r="E4" s="3"/>
      <c r="F4" s="3"/>
      <c r="G4" s="3"/>
      <c r="H4" s="3" t="s">
        <v>22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3</v>
      </c>
      <c r="B5" s="3"/>
      <c r="C5" s="3" t="s">
        <v>20</v>
      </c>
      <c r="D5" s="3" t="s">
        <v>21</v>
      </c>
      <c r="E5" s="3"/>
      <c r="F5" s="3"/>
      <c r="G5" s="3"/>
      <c r="H5" s="3" t="s">
        <v>22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4</v>
      </c>
      <c r="B6" s="3"/>
      <c r="C6" s="3" t="s">
        <v>20</v>
      </c>
      <c r="D6" s="3" t="s">
        <v>21</v>
      </c>
      <c r="E6" s="3"/>
      <c r="F6" s="3"/>
      <c r="G6" s="3"/>
      <c r="H6" s="3" t="s">
        <v>22</v>
      </c>
      <c r="I6" s="3"/>
      <c r="J6" s="8">
        <v>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18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  <row r="10" spans="1:16" x14ac:dyDescent="0.25">
      <c r="B10" t="s">
        <v>89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"/>
  <sheetViews>
    <sheetView workbookViewId="0">
      <selection activeCell="A2" sqref="A2:XFD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</v>
      </c>
      <c r="B4" s="3"/>
      <c r="C4" s="3" t="s">
        <v>20</v>
      </c>
      <c r="D4" s="3" t="s">
        <v>24</v>
      </c>
      <c r="E4" s="3"/>
      <c r="F4" s="3"/>
      <c r="G4" s="3"/>
      <c r="H4" s="3" t="s">
        <v>22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6</v>
      </c>
      <c r="B5" s="3"/>
      <c r="C5" s="3" t="s">
        <v>20</v>
      </c>
      <c r="D5" s="3" t="s">
        <v>24</v>
      </c>
      <c r="E5" s="3"/>
      <c r="F5" s="3"/>
      <c r="G5" s="3"/>
      <c r="H5" s="3" t="s">
        <v>22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7</v>
      </c>
      <c r="B6" s="3"/>
      <c r="C6" s="3" t="s">
        <v>20</v>
      </c>
      <c r="D6" s="3" t="s">
        <v>24</v>
      </c>
      <c r="E6" s="3"/>
      <c r="F6" s="3"/>
      <c r="G6" s="3"/>
      <c r="H6" s="3" t="s">
        <v>22</v>
      </c>
      <c r="I6" s="3"/>
      <c r="J6" s="8">
        <v>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18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  <row r="11" spans="1:16" x14ac:dyDescent="0.25">
      <c r="B11" t="s">
        <v>89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workbookViewId="0">
      <selection activeCell="A2" sqref="A2:XFD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</v>
      </c>
      <c r="B4" s="3"/>
      <c r="C4" s="3" t="s">
        <v>20</v>
      </c>
      <c r="D4" s="3" t="s">
        <v>26</v>
      </c>
      <c r="E4" s="3"/>
      <c r="F4" s="3"/>
      <c r="G4" s="3"/>
      <c r="H4" s="3" t="s">
        <v>22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9</v>
      </c>
      <c r="B5" s="3"/>
      <c r="C5" s="3" t="s">
        <v>20</v>
      </c>
      <c r="D5" s="3" t="s">
        <v>26</v>
      </c>
      <c r="E5" s="3"/>
      <c r="F5" s="3"/>
      <c r="G5" s="3"/>
      <c r="H5" s="3" t="s">
        <v>22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10</v>
      </c>
      <c r="B6" s="3"/>
      <c r="C6" s="3" t="s">
        <v>20</v>
      </c>
      <c r="D6" s="3" t="s">
        <v>26</v>
      </c>
      <c r="E6" s="3"/>
      <c r="F6" s="3"/>
      <c r="G6" s="3"/>
      <c r="H6" s="3" t="s">
        <v>22</v>
      </c>
      <c r="I6" s="3"/>
      <c r="J6" s="8">
        <v>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18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  <row r="11" spans="1:16" x14ac:dyDescent="0.25">
      <c r="B11" t="s">
        <v>89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6"/>
  <sheetViews>
    <sheetView workbookViewId="0">
      <selection activeCell="A2" sqref="A2:XFD3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27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x14ac:dyDescent="0.25">
      <c r="A4" s="3">
        <v>11</v>
      </c>
      <c r="B4" s="3"/>
      <c r="C4" s="3" t="s">
        <v>20</v>
      </c>
      <c r="D4" s="3" t="s">
        <v>28</v>
      </c>
      <c r="E4" s="3"/>
      <c r="F4" s="3"/>
      <c r="G4" s="3"/>
      <c r="H4" s="3" t="s">
        <v>22</v>
      </c>
      <c r="I4" s="3"/>
      <c r="J4" s="8">
        <v>0</v>
      </c>
      <c r="K4" s="8"/>
      <c r="L4" s="8">
        <f t="shared" ref="L4:L34" si="0">K4*((100+N4)/100)</f>
        <v>0</v>
      </c>
      <c r="M4" s="8">
        <f t="shared" ref="M4:M34" si="1">J4*K4</f>
        <v>0</v>
      </c>
      <c r="N4" s="8"/>
      <c r="O4" s="8">
        <f t="shared" ref="O4:O34" si="2">J4*L4</f>
        <v>0</v>
      </c>
    </row>
    <row r="5" spans="1:15" s="6" customFormat="1" x14ac:dyDescent="0.25">
      <c r="A5" s="3">
        <v>12</v>
      </c>
      <c r="B5" s="3"/>
      <c r="C5" s="3" t="s">
        <v>20</v>
      </c>
      <c r="D5" s="3" t="s">
        <v>29</v>
      </c>
      <c r="E5" s="3"/>
      <c r="F5" s="3"/>
      <c r="G5" s="3"/>
      <c r="H5" s="3" t="s">
        <v>22</v>
      </c>
      <c r="I5" s="3"/>
      <c r="J5" s="8">
        <v>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x14ac:dyDescent="0.25">
      <c r="A6" s="3">
        <v>13</v>
      </c>
      <c r="B6" s="3"/>
      <c r="C6" s="3" t="s">
        <v>20</v>
      </c>
      <c r="D6" s="3" t="s">
        <v>30</v>
      </c>
      <c r="E6" s="3"/>
      <c r="F6" s="3"/>
      <c r="G6" s="3"/>
      <c r="H6" s="3" t="s">
        <v>22</v>
      </c>
      <c r="I6" s="3"/>
      <c r="J6" s="8">
        <v>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x14ac:dyDescent="0.25">
      <c r="A7" s="3">
        <v>14</v>
      </c>
      <c r="B7" s="3"/>
      <c r="C7" s="3" t="s">
        <v>20</v>
      </c>
      <c r="D7" s="3" t="s">
        <v>31</v>
      </c>
      <c r="E7" s="3"/>
      <c r="F7" s="3"/>
      <c r="G7" s="3"/>
      <c r="H7" s="3" t="s">
        <v>22</v>
      </c>
      <c r="I7" s="3"/>
      <c r="J7" s="8">
        <v>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x14ac:dyDescent="0.25">
      <c r="A8" s="3">
        <v>15</v>
      </c>
      <c r="B8" s="3"/>
      <c r="C8" s="3" t="s">
        <v>20</v>
      </c>
      <c r="D8" s="3" t="s">
        <v>32</v>
      </c>
      <c r="E8" s="3"/>
      <c r="F8" s="3"/>
      <c r="G8" s="3"/>
      <c r="H8" s="3" t="s">
        <v>22</v>
      </c>
      <c r="I8" s="3"/>
      <c r="J8" s="8">
        <v>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x14ac:dyDescent="0.25">
      <c r="A9" s="3">
        <v>16</v>
      </c>
      <c r="B9" s="3"/>
      <c r="C9" s="3" t="s">
        <v>20</v>
      </c>
      <c r="D9" s="3" t="s">
        <v>33</v>
      </c>
      <c r="E9" s="3"/>
      <c r="F9" s="3"/>
      <c r="G9" s="3"/>
      <c r="H9" s="3" t="s">
        <v>22</v>
      </c>
      <c r="I9" s="3"/>
      <c r="J9" s="8">
        <v>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x14ac:dyDescent="0.25">
      <c r="A10" s="3">
        <v>17</v>
      </c>
      <c r="B10" s="3"/>
      <c r="C10" s="3" t="s">
        <v>20</v>
      </c>
      <c r="D10" s="3" t="s">
        <v>34</v>
      </c>
      <c r="E10" s="3"/>
      <c r="F10" s="3"/>
      <c r="G10" s="3"/>
      <c r="H10" s="3" t="s">
        <v>22</v>
      </c>
      <c r="I10" s="3"/>
      <c r="J10" s="8">
        <v>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x14ac:dyDescent="0.25">
      <c r="A11" s="3">
        <v>18</v>
      </c>
      <c r="B11" s="3"/>
      <c r="C11" s="3" t="s">
        <v>20</v>
      </c>
      <c r="D11" s="3" t="s">
        <v>35</v>
      </c>
      <c r="E11" s="3"/>
      <c r="F11" s="3"/>
      <c r="G11" s="3"/>
      <c r="H11" s="3" t="s">
        <v>22</v>
      </c>
      <c r="I11" s="3"/>
      <c r="J11" s="8">
        <v>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x14ac:dyDescent="0.25">
      <c r="A12" s="3">
        <v>19</v>
      </c>
      <c r="B12" s="3"/>
      <c r="C12" s="3" t="s">
        <v>20</v>
      </c>
      <c r="D12" s="3" t="s">
        <v>36</v>
      </c>
      <c r="E12" s="3"/>
      <c r="F12" s="3"/>
      <c r="G12" s="3"/>
      <c r="H12" s="3" t="s">
        <v>22</v>
      </c>
      <c r="I12" s="3"/>
      <c r="J12" s="8">
        <v>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x14ac:dyDescent="0.25">
      <c r="A13" s="3">
        <v>20</v>
      </c>
      <c r="B13" s="3"/>
      <c r="C13" s="3" t="s">
        <v>20</v>
      </c>
      <c r="D13" s="3" t="s">
        <v>37</v>
      </c>
      <c r="E13" s="3"/>
      <c r="F13" s="3"/>
      <c r="G13" s="3"/>
      <c r="H13" s="3" t="s">
        <v>22</v>
      </c>
      <c r="I13" s="3"/>
      <c r="J13" s="8">
        <v>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x14ac:dyDescent="0.25">
      <c r="A14" s="3">
        <v>21</v>
      </c>
      <c r="B14" s="3"/>
      <c r="C14" s="3" t="s">
        <v>20</v>
      </c>
      <c r="D14" s="3" t="s">
        <v>38</v>
      </c>
      <c r="E14" s="3"/>
      <c r="F14" s="3"/>
      <c r="G14" s="3"/>
      <c r="H14" s="3" t="s">
        <v>22</v>
      </c>
      <c r="I14" s="3"/>
      <c r="J14" s="8">
        <v>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x14ac:dyDescent="0.25">
      <c r="A15" s="3">
        <v>22</v>
      </c>
      <c r="B15" s="3"/>
      <c r="C15" s="3" t="s">
        <v>20</v>
      </c>
      <c r="D15" s="3" t="s">
        <v>39</v>
      </c>
      <c r="E15" s="3"/>
      <c r="F15" s="3"/>
      <c r="G15" s="3"/>
      <c r="H15" s="3" t="s">
        <v>22</v>
      </c>
      <c r="I15" s="3"/>
      <c r="J15" s="8">
        <v>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x14ac:dyDescent="0.25">
      <c r="A16" s="3">
        <v>23</v>
      </c>
      <c r="B16" s="3"/>
      <c r="C16" s="3" t="s">
        <v>20</v>
      </c>
      <c r="D16" s="3" t="s">
        <v>40</v>
      </c>
      <c r="E16" s="3"/>
      <c r="F16" s="3"/>
      <c r="G16" s="3"/>
      <c r="H16" s="3" t="s">
        <v>22</v>
      </c>
      <c r="I16" s="3"/>
      <c r="J16" s="8">
        <v>0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5" s="6" customFormat="1" x14ac:dyDescent="0.25">
      <c r="A17" s="3">
        <v>24</v>
      </c>
      <c r="B17" s="3"/>
      <c r="C17" s="3" t="s">
        <v>20</v>
      </c>
      <c r="D17" s="3" t="s">
        <v>41</v>
      </c>
      <c r="E17" s="3"/>
      <c r="F17" s="3"/>
      <c r="G17" s="3"/>
      <c r="H17" s="3" t="s">
        <v>22</v>
      </c>
      <c r="I17" s="3"/>
      <c r="J17" s="8">
        <v>0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5" s="6" customFormat="1" x14ac:dyDescent="0.25">
      <c r="A18" s="3">
        <v>25</v>
      </c>
      <c r="B18" s="3"/>
      <c r="C18" s="3" t="s">
        <v>20</v>
      </c>
      <c r="D18" s="3" t="s">
        <v>42</v>
      </c>
      <c r="E18" s="3"/>
      <c r="F18" s="3"/>
      <c r="G18" s="3"/>
      <c r="H18" s="3" t="s">
        <v>22</v>
      </c>
      <c r="I18" s="3"/>
      <c r="J18" s="8">
        <v>0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5" s="6" customFormat="1" x14ac:dyDescent="0.25">
      <c r="A19" s="3">
        <v>26</v>
      </c>
      <c r="B19" s="3"/>
      <c r="C19" s="3" t="s">
        <v>20</v>
      </c>
      <c r="D19" s="3" t="s">
        <v>43</v>
      </c>
      <c r="E19" s="3"/>
      <c r="F19" s="3"/>
      <c r="G19" s="3"/>
      <c r="H19" s="3" t="s">
        <v>22</v>
      </c>
      <c r="I19" s="3"/>
      <c r="J19" s="8">
        <v>0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5" s="6" customFormat="1" x14ac:dyDescent="0.25">
      <c r="A20" s="3">
        <v>27</v>
      </c>
      <c r="B20" s="3"/>
      <c r="C20" s="3" t="s">
        <v>20</v>
      </c>
      <c r="D20" s="3" t="s">
        <v>44</v>
      </c>
      <c r="E20" s="3"/>
      <c r="F20" s="3"/>
      <c r="G20" s="3"/>
      <c r="H20" s="3" t="s">
        <v>22</v>
      </c>
      <c r="I20" s="3"/>
      <c r="J20" s="8">
        <v>0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5" s="6" customFormat="1" x14ac:dyDescent="0.25">
      <c r="A21" s="3">
        <v>28</v>
      </c>
      <c r="B21" s="3"/>
      <c r="C21" s="3" t="s">
        <v>20</v>
      </c>
      <c r="D21" s="3" t="s">
        <v>45</v>
      </c>
      <c r="E21" s="3"/>
      <c r="F21" s="3"/>
      <c r="G21" s="3"/>
      <c r="H21" s="3" t="s">
        <v>22</v>
      </c>
      <c r="I21" s="3"/>
      <c r="J21" s="8">
        <v>0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5" s="6" customFormat="1" x14ac:dyDescent="0.25">
      <c r="A22" s="3">
        <v>29</v>
      </c>
      <c r="B22" s="3"/>
      <c r="C22" s="3" t="s">
        <v>20</v>
      </c>
      <c r="D22" s="3" t="s">
        <v>46</v>
      </c>
      <c r="E22" s="3"/>
      <c r="F22" s="3"/>
      <c r="G22" s="3"/>
      <c r="H22" s="3" t="s">
        <v>22</v>
      </c>
      <c r="I22" s="3"/>
      <c r="J22" s="8">
        <v>0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5" s="6" customFormat="1" x14ac:dyDescent="0.25">
      <c r="A23" s="3">
        <v>30</v>
      </c>
      <c r="B23" s="3"/>
      <c r="C23" s="3" t="s">
        <v>20</v>
      </c>
      <c r="D23" s="3" t="s">
        <v>47</v>
      </c>
      <c r="E23" s="3"/>
      <c r="F23" s="3"/>
      <c r="G23" s="3"/>
      <c r="H23" s="3" t="s">
        <v>22</v>
      </c>
      <c r="I23" s="3"/>
      <c r="J23" s="8">
        <v>0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5" s="6" customFormat="1" x14ac:dyDescent="0.25">
      <c r="A24" s="3">
        <v>31</v>
      </c>
      <c r="B24" s="3"/>
      <c r="C24" s="3" t="s">
        <v>20</v>
      </c>
      <c r="D24" s="3" t="s">
        <v>48</v>
      </c>
      <c r="E24" s="3"/>
      <c r="F24" s="3"/>
      <c r="G24" s="3"/>
      <c r="H24" s="3" t="s">
        <v>22</v>
      </c>
      <c r="I24" s="3"/>
      <c r="J24" s="8">
        <v>0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5" s="6" customFormat="1" x14ac:dyDescent="0.25">
      <c r="A25" s="3">
        <v>32</v>
      </c>
      <c r="B25" s="3"/>
      <c r="C25" s="3" t="s">
        <v>20</v>
      </c>
      <c r="D25" s="3" t="s">
        <v>49</v>
      </c>
      <c r="E25" s="3"/>
      <c r="F25" s="3"/>
      <c r="G25" s="3"/>
      <c r="H25" s="3" t="s">
        <v>22</v>
      </c>
      <c r="I25" s="3"/>
      <c r="J25" s="8">
        <v>0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5" s="6" customFormat="1" x14ac:dyDescent="0.25">
      <c r="A26" s="3">
        <v>33</v>
      </c>
      <c r="B26" s="3"/>
      <c r="C26" s="3" t="s">
        <v>20</v>
      </c>
      <c r="D26" s="3" t="s">
        <v>50</v>
      </c>
      <c r="E26" s="3"/>
      <c r="F26" s="3"/>
      <c r="G26" s="3"/>
      <c r="H26" s="3" t="s">
        <v>22</v>
      </c>
      <c r="I26" s="3"/>
      <c r="J26" s="8">
        <v>0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5" s="6" customFormat="1" x14ac:dyDescent="0.25">
      <c r="A27" s="3">
        <v>34</v>
      </c>
      <c r="B27" s="3"/>
      <c r="C27" s="3" t="s">
        <v>20</v>
      </c>
      <c r="D27" s="3" t="s">
        <v>51</v>
      </c>
      <c r="E27" s="3"/>
      <c r="F27" s="3"/>
      <c r="G27" s="3"/>
      <c r="H27" s="3" t="s">
        <v>22</v>
      </c>
      <c r="I27" s="3"/>
      <c r="J27" s="8">
        <v>0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5" s="6" customFormat="1" x14ac:dyDescent="0.25">
      <c r="A28" s="3">
        <v>35</v>
      </c>
      <c r="B28" s="3"/>
      <c r="C28" s="3" t="s">
        <v>20</v>
      </c>
      <c r="D28" s="3" t="s">
        <v>52</v>
      </c>
      <c r="E28" s="3"/>
      <c r="F28" s="3"/>
      <c r="G28" s="3"/>
      <c r="H28" s="3" t="s">
        <v>22</v>
      </c>
      <c r="I28" s="3"/>
      <c r="J28" s="8">
        <v>0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5" s="6" customFormat="1" x14ac:dyDescent="0.25">
      <c r="A29" s="3">
        <v>36</v>
      </c>
      <c r="B29" s="3"/>
      <c r="C29" s="3" t="s">
        <v>20</v>
      </c>
      <c r="D29" s="3" t="s">
        <v>53</v>
      </c>
      <c r="E29" s="3"/>
      <c r="F29" s="3"/>
      <c r="G29" s="3"/>
      <c r="H29" s="3" t="s">
        <v>22</v>
      </c>
      <c r="I29" s="3"/>
      <c r="J29" s="8">
        <v>0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5" s="6" customFormat="1" x14ac:dyDescent="0.25">
      <c r="A30" s="3">
        <v>37</v>
      </c>
      <c r="B30" s="3"/>
      <c r="C30" s="3" t="s">
        <v>20</v>
      </c>
      <c r="D30" s="3" t="s">
        <v>54</v>
      </c>
      <c r="E30" s="3"/>
      <c r="F30" s="3"/>
      <c r="G30" s="3"/>
      <c r="H30" s="3" t="s">
        <v>22</v>
      </c>
      <c r="I30" s="3"/>
      <c r="J30" s="8">
        <v>0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5" s="6" customFormat="1" x14ac:dyDescent="0.25">
      <c r="A31" s="3">
        <v>38</v>
      </c>
      <c r="B31" s="3"/>
      <c r="C31" s="3" t="s">
        <v>20</v>
      </c>
      <c r="D31" s="3" t="s">
        <v>55</v>
      </c>
      <c r="E31" s="3"/>
      <c r="F31" s="3"/>
      <c r="G31" s="3"/>
      <c r="H31" s="3" t="s">
        <v>22</v>
      </c>
      <c r="I31" s="3"/>
      <c r="J31" s="8">
        <v>0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5" s="6" customFormat="1" x14ac:dyDescent="0.25">
      <c r="A32" s="3">
        <v>39</v>
      </c>
      <c r="B32" s="3"/>
      <c r="C32" s="3" t="s">
        <v>20</v>
      </c>
      <c r="D32" s="3" t="s">
        <v>56</v>
      </c>
      <c r="E32" s="3"/>
      <c r="F32" s="3"/>
      <c r="G32" s="3"/>
      <c r="H32" s="3" t="s">
        <v>22</v>
      </c>
      <c r="I32" s="3"/>
      <c r="J32" s="8">
        <v>0</v>
      </c>
      <c r="K32" s="8"/>
      <c r="L32" s="8">
        <f t="shared" si="0"/>
        <v>0</v>
      </c>
      <c r="M32" s="8">
        <f t="shared" si="1"/>
        <v>0</v>
      </c>
      <c r="N32" s="8"/>
      <c r="O32" s="8">
        <f t="shared" si="2"/>
        <v>0</v>
      </c>
    </row>
    <row r="33" spans="1:16" s="6" customFormat="1" x14ac:dyDescent="0.25">
      <c r="A33" s="3">
        <v>40</v>
      </c>
      <c r="B33" s="3"/>
      <c r="C33" s="3" t="s">
        <v>20</v>
      </c>
      <c r="D33" s="3" t="s">
        <v>57</v>
      </c>
      <c r="E33" s="3"/>
      <c r="F33" s="3"/>
      <c r="G33" s="3"/>
      <c r="H33" s="3" t="s">
        <v>22</v>
      </c>
      <c r="I33" s="3"/>
      <c r="J33" s="8">
        <v>0</v>
      </c>
      <c r="K33" s="8"/>
      <c r="L33" s="8">
        <f t="shared" si="0"/>
        <v>0</v>
      </c>
      <c r="M33" s="8">
        <f t="shared" si="1"/>
        <v>0</v>
      </c>
      <c r="N33" s="8"/>
      <c r="O33" s="8">
        <f t="shared" si="2"/>
        <v>0</v>
      </c>
    </row>
    <row r="34" spans="1:16" s="6" customFormat="1" x14ac:dyDescent="0.25">
      <c r="A34" s="3">
        <v>41</v>
      </c>
      <c r="B34" s="3"/>
      <c r="C34" s="3" t="s">
        <v>20</v>
      </c>
      <c r="D34" s="3" t="s">
        <v>58</v>
      </c>
      <c r="E34" s="3"/>
      <c r="F34" s="3"/>
      <c r="G34" s="3"/>
      <c r="H34" s="3" t="s">
        <v>22</v>
      </c>
      <c r="I34" s="3"/>
      <c r="J34" s="8">
        <v>0</v>
      </c>
      <c r="K34" s="8"/>
      <c r="L34" s="8">
        <f t="shared" si="0"/>
        <v>0</v>
      </c>
      <c r="M34" s="8">
        <f t="shared" si="1"/>
        <v>0</v>
      </c>
      <c r="N34" s="8"/>
      <c r="O34" s="8">
        <f t="shared" si="2"/>
        <v>0</v>
      </c>
    </row>
    <row r="35" spans="1:16" s="6" customFormat="1" x14ac:dyDescent="0.25">
      <c r="I35" s="6" t="s">
        <v>18</v>
      </c>
      <c r="J35" s="8"/>
      <c r="K35" s="8"/>
      <c r="L35" s="8"/>
      <c r="M35" s="8">
        <f>SUM(M4:M34)</f>
        <v>0</v>
      </c>
      <c r="N35" s="8"/>
      <c r="O35" s="8">
        <f>SUM(O4:O34)</f>
        <v>0</v>
      </c>
      <c r="P35" s="9"/>
    </row>
    <row r="36" spans="1:16" s="6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"/>
  <sheetViews>
    <sheetView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42</v>
      </c>
      <c r="B4" s="3"/>
      <c r="C4" s="3" t="s">
        <v>16</v>
      </c>
      <c r="D4" s="3" t="s">
        <v>60</v>
      </c>
      <c r="E4" s="3"/>
      <c r="F4" s="3"/>
      <c r="G4" s="3"/>
      <c r="H4" s="3" t="s">
        <v>88</v>
      </c>
      <c r="I4" s="3"/>
      <c r="J4" s="8">
        <v>48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"/>
  <sheetViews>
    <sheetView workbookViewId="0">
      <selection activeCell="A2" sqref="A2:XFD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61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43</v>
      </c>
      <c r="B4" s="3"/>
      <c r="C4" s="3" t="s">
        <v>20</v>
      </c>
      <c r="D4" s="3" t="s">
        <v>62</v>
      </c>
      <c r="E4" s="3"/>
      <c r="F4" s="3"/>
      <c r="G4" s="3"/>
      <c r="H4" s="3" t="s">
        <v>22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44</v>
      </c>
      <c r="B5" s="3"/>
      <c r="C5" s="3" t="s">
        <v>20</v>
      </c>
      <c r="D5" s="3" t="s">
        <v>62</v>
      </c>
      <c r="E5" s="3"/>
      <c r="F5" s="3"/>
      <c r="G5" s="3"/>
      <c r="H5" s="3" t="s">
        <v>22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45</v>
      </c>
      <c r="B6" s="3"/>
      <c r="C6" s="3" t="s">
        <v>20</v>
      </c>
      <c r="D6" s="3" t="s">
        <v>62</v>
      </c>
      <c r="E6" s="3"/>
      <c r="F6" s="3"/>
      <c r="G6" s="3"/>
      <c r="H6" s="3" t="s">
        <v>22</v>
      </c>
      <c r="I6" s="3"/>
      <c r="J6" s="8">
        <v>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x14ac:dyDescent="0.25">
      <c r="A7" s="3">
        <v>46</v>
      </c>
      <c r="B7" s="3"/>
      <c r="C7" s="3" t="s">
        <v>20</v>
      </c>
      <c r="D7" s="3" t="s">
        <v>62</v>
      </c>
      <c r="E7" s="3"/>
      <c r="F7" s="3"/>
      <c r="G7" s="3"/>
      <c r="H7" s="3" t="s">
        <v>22</v>
      </c>
      <c r="I7" s="3"/>
      <c r="J7" s="8">
        <v>0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s="6" customFormat="1" x14ac:dyDescent="0.25">
      <c r="I8" s="6" t="s">
        <v>18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9"/>
    </row>
    <row r="10" spans="1:16" x14ac:dyDescent="0.25">
      <c r="B10" t="s">
        <v>89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7"/>
  <sheetViews>
    <sheetView workbookViewId="0">
      <selection activeCell="A2" sqref="A2:XFD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47</v>
      </c>
      <c r="B4" s="3"/>
      <c r="C4" s="3" t="s">
        <v>20</v>
      </c>
      <c r="D4" s="3" t="s">
        <v>64</v>
      </c>
      <c r="E4" s="3"/>
      <c r="F4" s="3"/>
      <c r="G4" s="3"/>
      <c r="H4" s="3" t="s">
        <v>22</v>
      </c>
      <c r="I4" s="3"/>
      <c r="J4" s="8">
        <v>0</v>
      </c>
      <c r="K4" s="8"/>
      <c r="L4" s="8">
        <f t="shared" ref="L4:L11" si="0">K4*((100+N4)/100)</f>
        <v>0</v>
      </c>
      <c r="M4" s="8">
        <f t="shared" ref="M4:M11" si="1">J4*K4</f>
        <v>0</v>
      </c>
      <c r="N4" s="8"/>
      <c r="O4" s="8">
        <f t="shared" ref="O4:O11" si="2">J4*L4</f>
        <v>0</v>
      </c>
    </row>
    <row r="5" spans="1:16" s="6" customFormat="1" x14ac:dyDescent="0.25">
      <c r="A5" s="3">
        <v>48</v>
      </c>
      <c r="B5" s="3"/>
      <c r="C5" s="3" t="s">
        <v>20</v>
      </c>
      <c r="D5" s="3" t="s">
        <v>65</v>
      </c>
      <c r="E5" s="3"/>
      <c r="F5" s="3"/>
      <c r="G5" s="3"/>
      <c r="H5" s="3" t="s">
        <v>22</v>
      </c>
      <c r="I5" s="3"/>
      <c r="J5" s="8">
        <v>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49</v>
      </c>
      <c r="B6" s="3"/>
      <c r="C6" s="3" t="s">
        <v>20</v>
      </c>
      <c r="D6" s="3" t="s">
        <v>65</v>
      </c>
      <c r="E6" s="3"/>
      <c r="F6" s="3"/>
      <c r="G6" s="3"/>
      <c r="H6" s="3" t="s">
        <v>22</v>
      </c>
      <c r="I6" s="3"/>
      <c r="J6" s="8">
        <v>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50</v>
      </c>
      <c r="B7" s="3"/>
      <c r="C7" s="3" t="s">
        <v>20</v>
      </c>
      <c r="D7" s="3" t="s">
        <v>65</v>
      </c>
      <c r="E7" s="3"/>
      <c r="F7" s="3"/>
      <c r="G7" s="3"/>
      <c r="H7" s="3" t="s">
        <v>22</v>
      </c>
      <c r="I7" s="3"/>
      <c r="J7" s="8">
        <v>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51</v>
      </c>
      <c r="B8" s="3"/>
      <c r="C8" s="3" t="s">
        <v>20</v>
      </c>
      <c r="D8" s="3" t="s">
        <v>65</v>
      </c>
      <c r="E8" s="3"/>
      <c r="F8" s="3"/>
      <c r="G8" s="3"/>
      <c r="H8" s="3" t="s">
        <v>22</v>
      </c>
      <c r="I8" s="3"/>
      <c r="J8" s="8">
        <v>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52</v>
      </c>
      <c r="B9" s="3"/>
      <c r="C9" s="3" t="s">
        <v>20</v>
      </c>
      <c r="D9" s="3" t="s">
        <v>65</v>
      </c>
      <c r="E9" s="3"/>
      <c r="F9" s="3"/>
      <c r="G9" s="3"/>
      <c r="H9" s="3" t="s">
        <v>22</v>
      </c>
      <c r="I9" s="3"/>
      <c r="J9" s="8">
        <v>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A10" s="3">
        <v>53</v>
      </c>
      <c r="B10" s="3"/>
      <c r="C10" s="3" t="s">
        <v>20</v>
      </c>
      <c r="D10" s="3" t="s">
        <v>65</v>
      </c>
      <c r="E10" s="3"/>
      <c r="F10" s="3"/>
      <c r="G10" s="3"/>
      <c r="H10" s="3" t="s">
        <v>22</v>
      </c>
      <c r="I10" s="3"/>
      <c r="J10" s="8">
        <v>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A11" s="3">
        <v>54</v>
      </c>
      <c r="B11" s="3"/>
      <c r="C11" s="3" t="s">
        <v>20</v>
      </c>
      <c r="D11" s="3" t="s">
        <v>65</v>
      </c>
      <c r="E11" s="3"/>
      <c r="F11" s="3"/>
      <c r="G11" s="3"/>
      <c r="H11" s="3" t="s">
        <v>22</v>
      </c>
      <c r="I11" s="3"/>
      <c r="J11" s="8">
        <v>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x14ac:dyDescent="0.25">
      <c r="I12" t="s">
        <v>18</v>
      </c>
      <c r="J12" s="2"/>
      <c r="K12" s="2"/>
      <c r="L12" s="2"/>
      <c r="M12" s="2">
        <f>SUM(M4:M11)</f>
        <v>0</v>
      </c>
      <c r="N12" s="2"/>
      <c r="O12" s="2">
        <f>SUM(O4:O11)</f>
        <v>0</v>
      </c>
      <c r="P12" s="4"/>
    </row>
    <row r="17" spans="2:2" x14ac:dyDescent="0.25">
      <c r="B17" t="s">
        <v>89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5"/>
  <sheetViews>
    <sheetView workbookViewId="0">
      <selection activeCell="A2" sqref="A2:XFD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55</v>
      </c>
      <c r="B4" s="3"/>
      <c r="C4" s="3" t="s">
        <v>20</v>
      </c>
      <c r="D4" s="3" t="s">
        <v>67</v>
      </c>
      <c r="E4" s="3"/>
      <c r="F4" s="3"/>
      <c r="G4" s="3"/>
      <c r="H4" s="3" t="s">
        <v>22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56</v>
      </c>
      <c r="B5" s="3"/>
      <c r="C5" s="3" t="s">
        <v>20</v>
      </c>
      <c r="D5" s="3" t="s">
        <v>67</v>
      </c>
      <c r="E5" s="3"/>
      <c r="F5" s="3"/>
      <c r="G5" s="3"/>
      <c r="H5" s="3" t="s">
        <v>22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57</v>
      </c>
      <c r="B6" s="3"/>
      <c r="C6" s="3" t="s">
        <v>20</v>
      </c>
      <c r="D6" s="3" t="s">
        <v>67</v>
      </c>
      <c r="E6" s="3"/>
      <c r="F6" s="3"/>
      <c r="G6" s="3"/>
      <c r="H6" s="3" t="s">
        <v>22</v>
      </c>
      <c r="I6" s="3"/>
      <c r="J6" s="8">
        <v>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x14ac:dyDescent="0.25">
      <c r="A7" s="3">
        <v>58</v>
      </c>
      <c r="B7" s="3"/>
      <c r="C7" s="3" t="s">
        <v>20</v>
      </c>
      <c r="D7" s="3" t="s">
        <v>67</v>
      </c>
      <c r="E7" s="3"/>
      <c r="F7" s="3"/>
      <c r="G7" s="3"/>
      <c r="H7" s="3" t="s">
        <v>22</v>
      </c>
      <c r="I7" s="3"/>
      <c r="J7" s="8">
        <v>0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s="6" customFormat="1" x14ac:dyDescent="0.25">
      <c r="A8" s="3">
        <v>59</v>
      </c>
      <c r="B8" s="3"/>
      <c r="C8" s="3" t="s">
        <v>20</v>
      </c>
      <c r="D8" s="3" t="s">
        <v>67</v>
      </c>
      <c r="E8" s="3"/>
      <c r="F8" s="3"/>
      <c r="G8" s="3"/>
      <c r="H8" s="3" t="s">
        <v>22</v>
      </c>
      <c r="I8" s="3"/>
      <c r="J8" s="8">
        <v>0</v>
      </c>
      <c r="K8" s="8"/>
      <c r="L8" s="8">
        <f>K8*((100+N8)/100)</f>
        <v>0</v>
      </c>
      <c r="M8" s="8">
        <f>J8*K8</f>
        <v>0</v>
      </c>
      <c r="N8" s="8"/>
      <c r="O8" s="8">
        <f>J8*L8</f>
        <v>0</v>
      </c>
    </row>
    <row r="9" spans="1:16" x14ac:dyDescent="0.25">
      <c r="I9" t="s">
        <v>18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  <row r="15" spans="1:16" x14ac:dyDescent="0.25">
      <c r="B15" t="s">
        <v>89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P1a-dzierżawa analizatora {B}</vt:lpstr>
      <vt:lpstr>P1a-materiał kalibracyjny{B}</vt:lpstr>
      <vt:lpstr>P1a-materiał kontrolny{B}</vt:lpstr>
      <vt:lpstr>P1a-materiały eksploatacyjne{B</vt:lpstr>
      <vt:lpstr>P1a-Odczynniki (B)</vt:lpstr>
      <vt:lpstr>P1-dzierżawa{W}</vt:lpstr>
      <vt:lpstr>P1-materiał eksploatacyjny{W}</vt:lpstr>
      <vt:lpstr>P1-Materiały Kalibracyjne (W)</vt:lpstr>
      <vt:lpstr>P1-Materiały kontrolny{W}</vt:lpstr>
      <vt:lpstr>P1-Odczynniki  (W)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2023-10-24T09:15:58Z</dcterms:created>
  <dcterms:modified xsi:type="dcterms:W3CDTF">2023-10-24T09:18:54Z</dcterms:modified>
  <cp:category/>
</cp:coreProperties>
</file>