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3\Ustawa\107 PN Staplery- blok operacyjny\(2)Dokumentacja postepowania opublikowana w portalu w dniu wszczęcia\"/>
    </mc:Choice>
  </mc:AlternateContent>
  <xr:revisionPtr revIDLastSave="0" documentId="13_ncr:1_{800FD2B2-FB91-4D6B-B639-BBF34725CD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ednorazowe staplery - bok ope" sheetId="1" r:id="rId1"/>
  </sheets>
  <calcPr calcId="181029"/>
</workbook>
</file>

<file path=xl/calcChain.xml><?xml version="1.0" encoding="utf-8"?>
<calcChain xmlns="http://schemas.openxmlformats.org/spreadsheetml/2006/main">
  <c r="M14" i="1" l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M4" i="1"/>
  <c r="L4" i="1"/>
  <c r="O4" i="1" s="1"/>
  <c r="O14" i="1" s="1"/>
</calcChain>
</file>

<file path=xl/sharedStrings.xml><?xml version="1.0" encoding="utf-8"?>
<sst xmlns="http://schemas.openxmlformats.org/spreadsheetml/2006/main" count="47" uniqueCount="29">
  <si>
    <t>Jednorazowe staplery - bok operacyjny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</si>
  <si>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</si>
  <si>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</si>
  <si>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</si>
  <si>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</si>
  <si>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</si>
  <si>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</si>
  <si>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</si>
  <si>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</si>
  <si>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</si>
  <si>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</si>
  <si>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</si>
  <si>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</si>
  <si>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</si>
  <si>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</si>
  <si>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</si>
  <si>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</si>
  <si>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Jednorazowa rączka staplera liniowego z nożem wbudowanym w ładunek, umożliwiająca 
sekwencyjną regulację wysokości zszywek przeznaczonych do tkanki standardowej (1,5 mm po 
zamknięciu), pośredniej (1,8 mm po zamknięciu) i grubej (2 mm po zamknięciu). Stapler kompatybilny 
z ładunkiem posiadającym sześć rzędów zszywek wykonanych w technologii przestrzennej 3D o 
długości linii szwu 81 mm. Rączka staplera pakowana bez ładunku. (3szt./op.)</t>
  </si>
  <si>
    <t>op</t>
  </si>
  <si>
    <t>Uniwersalny ładunek do jednorazowego staplera liniowego z nożem posiadającego sekwencyjną 
regulację wysokości zszywek przeznaczonych do tkanki standardowej (1,5 mm po zamknięciu), 
średnio-grubej (1,8 mm po zamknięciu) i grubej (2 mm po zamknięciu). Ładunek posiadający sześć 
rzędów zszywek ze stopu tytanu wykonanych w technologii przestrzennej 3D o dł. lini szwu 81 mm. 
Nóż zintegrowany z ładunkiem. (12szt./op.)</t>
  </si>
  <si>
    <t>Jednorazowy stapler okrężny, wygięty, z kontrolowanym dociskiem tkanki i regulowaną wysokością 
zamknięcia zszywki o wymiarze od 1,5 mm do min. 2,2 mm. Rozmiary staplera: 25 mm. Wysokość 
otwartej zszywki minimum 5,2 mm. Ergonomiczny uchwyt staplera pokryty antypoślizgową gumową 
powłoką. (3szt./op.</t>
  </si>
  <si>
    <t>Jednorazowy stapler okrężny, wygięty, z kontrolowanym dociskiem tkanki i regulowaną wysokością 
zamknięcia zszywki o wymiarze od 1,5 mm do min. 2,2 mm. Rozmiary staplera: 29 mm. Wysokość 
otwartej zszywki minimum 5,2 mm. Ergonomiczny uchwyt staplera pokryty antypoślizgową gumową 
powłoką. (3szt./op.)</t>
  </si>
  <si>
    <t>Jednorazowy stapler okrężny, wygięty, z kontrolowanym dociskiem tkanki i regulowaną wysokością 
zamknięcia zszywki o wymiarze od 1,5 mm do min. 2,2 mm. Rozmiary staplera: 33 mm. Wysokość 
otwartej zszywki minimum 5,2 mm. Ergonomiczny uchwyt staplera pokryty antypoślizgową gumową 
powłoką. (3szt./op.</t>
  </si>
  <si>
    <t>Jednorazowy stapler zamykająco tnący z zakrzywioną główką (kształt półksiężyca), długość linii cięcia 
40mm. Stapler umożliwia 5-krotne przeładowanie ładunku i 6 wystrzeleń podczas jednego zabiegu, 
zawiera ładunek w kolorze niebieskim do tkanki standardowej o wysokości zszywki otwartej 3,5 mm, 
po zamknięciu 1,5 mm. Zszywki zamykają się w wielopłaszczyznowej techologii 3D. Zszywki 
wykonane ze stopu tytanu. Ładunek posiada chwytną powierzchnię, z wysuniętymi lożami zszywek 
ponad jego powierzchnię, nadające dodatkową kompresję na tkankę i przytrzymujące ją przed i 
podczas wystrzelenia zszywek. (3szt./op.)</t>
  </si>
  <si>
    <t>Jednorazowy stapler zamykająco tnący z zakrzywioną główką (kształt półksiężyca), długość linii cięcia 
40mm. Stapler umożliwia 5-krotne przeładowanie ładunku i 6 wystrzeleń podczas jednego zabiegu, 
zawiera ładunek w kolorze zielonym do tkanki grubej o wysokości zszywki otwartej 4,7 mm, po 
zamknięciu 2 mm. Zszywki zamykają się w wielopłaszczyznowej techologii 3D. Zszywki wykonane ze 
stopu tytanu. Ładunek posiada chwytną powierzchnię, z wysuniętymi lożami zszywek ponad jego 
powierzchnię, nadające dodatkową kompresję na tkankę i przytrzymujące ją przed i podczas 
wystrzelenia zszywek (3szt./op.)</t>
  </si>
  <si>
    <t>Jednorazowe nożyczki do cięcia i koagulacji i przecinania tkanek, zamykające naczynia o śr. do 7 mm 
włącznie, wykorzystujące zaawansowaną eletryczną technologię bipolarną, śr. ramienia 5mm, dł. 37 
cm, zakrzywione bransze o długości 24 mm. Ciągła Rotacja ramienia roboczego w zakresie 360°. 
Uchwyt pistoletowy z dwoma oddzielnymi przyciskami do cięcia i koagulacji. Dzwignia zamykająca 
bransze zatrzaskująca sie w uchwycie. Możliwość koagulowania dolną szczęką w pozycji otwartej. 
(3szt./op.)</t>
  </si>
  <si>
    <t>Jednorazowe nożyczki do cięcia i koagulacji i przecinania tkanek, zamykające naczynia o śr. do 7 mm 
włącznie, wykorzystujące zaawansowaną eletryczną technologię bipolarną, śr. ramienia 5mm, dł. 25 
cm, zakrzywione bransze o długości 24 mm. Ciągła Rotacja ramienia roboczego w zakresie 360°. 
Uchwyt pistoletowy z dwoma oddzielnymi przyciskami do cięcia i koagulacji. Dzwignia zamykająca 
bransze zatrzaskująca sie w uchwycie. Możliwość koagulowania dolną szczęką w pozycji otwartej. 
(3szt./op.)</t>
  </si>
  <si>
    <t>Razem</t>
  </si>
  <si>
    <t>Jednorazowy stapler okrężny, wygięty, z kontrolowanym dociskiem tkanki i regulowaną wysokością 
zamknięcia zszywki o wymiarze od 1,5 mm do min. 2,2 mm. Rozmiary staplera: 21 mm. Wysokość 
otwartej zszywki minimum 5,2 mm. Ergonomiczny uchwyt staplera pokryty antypoślizgową gumową 
powłoką. (3szt./op.)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</si>
</sst>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topLeftCell="E1" zoomScaleNormal="100" workbookViewId="0">
      <selection activeCell="Q5" sqref="Q5"/>
    </sheetView>
  </sheetViews>
  <sheetFormatPr defaultRowHeight="15" x14ac:dyDescent="0.25"/>
  <cols>
    <col min="1" max="1" width="4.5703125" bestFit="1" customWidth="1"/>
    <col min="2" max="2" width="17.42578125" customWidth="1"/>
    <col min="3" max="3" width="12.7109375" customWidth="1"/>
    <col min="4" max="4" width="100" customWidth="1"/>
    <col min="5" max="5" width="31" customWidth="1"/>
    <col min="6" max="6" width="45.28515625" customWidth="1"/>
    <col min="7" max="7" width="13.140625" customWidth="1"/>
    <col min="8" max="8" width="18.42578125" customWidth="1"/>
    <col min="9" max="9" width="20.28515625" customWidth="1"/>
    <col min="10" max="10" width="15.5703125" customWidth="1"/>
    <col min="11" max="11" width="20" customWidth="1"/>
    <col min="12" max="12" width="14.85546875" customWidth="1"/>
    <col min="13" max="13" width="15.42578125" customWidth="1"/>
    <col min="14" max="14" width="7" bestFit="1" customWidth="1"/>
    <col min="15" max="15" width="16" customWidth="1"/>
  </cols>
  <sheetData>
    <row r="1" spans="1:16" ht="18.75" x14ac:dyDescent="0.3">
      <c r="F1" s="1" t="s">
        <v>0</v>
      </c>
    </row>
    <row r="2" spans="1:16" s="6" customFormat="1" ht="63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6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11">
        <v>15</v>
      </c>
    </row>
    <row r="4" spans="1:16" ht="75" x14ac:dyDescent="0.25">
      <c r="A4" s="2">
        <v>1</v>
      </c>
      <c r="B4" s="2"/>
      <c r="C4" s="2" t="s">
        <v>16</v>
      </c>
      <c r="D4" s="4" t="s">
        <v>17</v>
      </c>
      <c r="E4" s="2"/>
      <c r="F4" s="2"/>
      <c r="G4" s="2"/>
      <c r="H4" s="2" t="s">
        <v>18</v>
      </c>
      <c r="I4" s="2">
        <v>3</v>
      </c>
      <c r="J4" s="3">
        <v>9</v>
      </c>
      <c r="K4" s="3"/>
      <c r="L4" s="3">
        <f t="shared" ref="L4:L13" si="0">K4*((100+N4)/100)</f>
        <v>0</v>
      </c>
      <c r="M4" s="3">
        <f t="shared" ref="M4:M13" si="1">J4*K4</f>
        <v>0</v>
      </c>
      <c r="N4" s="3"/>
      <c r="O4" s="3">
        <f t="shared" ref="O4:O13" si="2">J4*L4</f>
        <v>0</v>
      </c>
    </row>
    <row r="5" spans="1:16" ht="75" x14ac:dyDescent="0.25">
      <c r="A5" s="2">
        <v>2</v>
      </c>
      <c r="B5" s="2"/>
      <c r="C5" s="2" t="s">
        <v>16</v>
      </c>
      <c r="D5" s="4" t="s">
        <v>19</v>
      </c>
      <c r="E5" s="2"/>
      <c r="F5" s="2"/>
      <c r="G5" s="2"/>
      <c r="H5" s="2" t="s">
        <v>18</v>
      </c>
      <c r="I5" s="2">
        <v>12</v>
      </c>
      <c r="J5" s="3">
        <v>6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60" x14ac:dyDescent="0.25">
      <c r="A6" s="2">
        <v>3</v>
      </c>
      <c r="B6" s="2"/>
      <c r="C6" s="2" t="s">
        <v>16</v>
      </c>
      <c r="D6" s="4" t="s">
        <v>28</v>
      </c>
      <c r="E6" s="2"/>
      <c r="F6" s="2"/>
      <c r="G6" s="2"/>
      <c r="H6" s="2" t="s">
        <v>18</v>
      </c>
      <c r="I6" s="2">
        <v>3</v>
      </c>
      <c r="J6" s="3">
        <v>4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60" x14ac:dyDescent="0.25">
      <c r="A7" s="2">
        <v>4</v>
      </c>
      <c r="B7" s="2"/>
      <c r="C7" s="2" t="s">
        <v>16</v>
      </c>
      <c r="D7" s="4" t="s">
        <v>20</v>
      </c>
      <c r="E7" s="2"/>
      <c r="F7" s="2"/>
      <c r="G7" s="2"/>
      <c r="H7" s="2" t="s">
        <v>18</v>
      </c>
      <c r="I7" s="2">
        <v>3</v>
      </c>
      <c r="J7" s="3">
        <v>6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60" x14ac:dyDescent="0.25">
      <c r="A8" s="2">
        <v>5</v>
      </c>
      <c r="B8" s="2"/>
      <c r="C8" s="2" t="s">
        <v>16</v>
      </c>
      <c r="D8" s="4" t="s">
        <v>21</v>
      </c>
      <c r="E8" s="2"/>
      <c r="F8" s="2"/>
      <c r="G8" s="2"/>
      <c r="H8" s="2" t="s">
        <v>18</v>
      </c>
      <c r="I8" s="2">
        <v>3</v>
      </c>
      <c r="J8" s="3">
        <v>6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60" x14ac:dyDescent="0.25">
      <c r="A9" s="2">
        <v>6</v>
      </c>
      <c r="B9" s="2"/>
      <c r="C9" s="2" t="s">
        <v>16</v>
      </c>
      <c r="D9" s="4" t="s">
        <v>22</v>
      </c>
      <c r="E9" s="2"/>
      <c r="F9" s="2"/>
      <c r="G9" s="2"/>
      <c r="H9" s="2" t="s">
        <v>18</v>
      </c>
      <c r="I9" s="2">
        <v>3</v>
      </c>
      <c r="J9" s="3">
        <v>4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105" x14ac:dyDescent="0.25">
      <c r="A10" s="2">
        <v>7</v>
      </c>
      <c r="B10" s="2"/>
      <c r="C10" s="2" t="s">
        <v>16</v>
      </c>
      <c r="D10" s="4" t="s">
        <v>23</v>
      </c>
      <c r="E10" s="2"/>
      <c r="F10" s="2"/>
      <c r="G10" s="2"/>
      <c r="H10" s="2" t="s">
        <v>18</v>
      </c>
      <c r="I10" s="2">
        <v>3</v>
      </c>
      <c r="J10" s="3">
        <v>6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105" x14ac:dyDescent="0.25">
      <c r="A11" s="2">
        <v>8</v>
      </c>
      <c r="B11" s="2"/>
      <c r="C11" s="2" t="s">
        <v>16</v>
      </c>
      <c r="D11" s="4" t="s">
        <v>24</v>
      </c>
      <c r="E11" s="2"/>
      <c r="F11" s="2"/>
      <c r="G11" s="2"/>
      <c r="H11" s="2" t="s">
        <v>18</v>
      </c>
      <c r="I11" s="2">
        <v>3</v>
      </c>
      <c r="J11" s="3">
        <v>6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90" x14ac:dyDescent="0.25">
      <c r="A12" s="2">
        <v>9</v>
      </c>
      <c r="B12" s="2"/>
      <c r="C12" s="2" t="s">
        <v>16</v>
      </c>
      <c r="D12" s="4" t="s">
        <v>25</v>
      </c>
      <c r="E12" s="2"/>
      <c r="F12" s="2"/>
      <c r="G12" s="2"/>
      <c r="H12" s="2" t="s">
        <v>18</v>
      </c>
      <c r="I12" s="2">
        <v>3</v>
      </c>
      <c r="J12" s="3">
        <v>2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ht="90" x14ac:dyDescent="0.25">
      <c r="A13" s="2">
        <v>10</v>
      </c>
      <c r="B13" s="2"/>
      <c r="C13" s="2" t="s">
        <v>16</v>
      </c>
      <c r="D13" s="4" t="s">
        <v>26</v>
      </c>
      <c r="E13" s="2"/>
      <c r="F13" s="2"/>
      <c r="G13" s="2"/>
      <c r="H13" s="2" t="s">
        <v>18</v>
      </c>
      <c r="I13" s="2">
        <v>3</v>
      </c>
      <c r="J13" s="3">
        <v>2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I14" t="s">
        <v>27</v>
      </c>
      <c r="J14" s="3"/>
      <c r="K14" s="3"/>
      <c r="L14" s="3"/>
      <c r="M14" s="3">
        <f>SUM(M4:M13)</f>
        <v>0</v>
      </c>
      <c r="N14" s="3"/>
      <c r="O14" s="3">
        <f>SUM(O4:O13)</f>
        <v>0</v>
      </c>
      <c r="P14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Title="Błąd" error="0,5,8 lub 23" promptTitle="Tylko liczby" prompt="0,5,8 lub 23" sqref="N1:N1048576" xr:uid="{315D1BE7-D1BF-4C4B-842A-E702A24547FE}">
      <formula1>0</formula1>
      <formula2>23</formula2>
    </dataValidation>
  </dataValidation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Jednorazowe staplery - bok ope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2023-11-03T13:19:46Z</cp:lastPrinted>
  <dcterms:created xsi:type="dcterms:W3CDTF">2023-10-31T08:49:32Z</dcterms:created>
  <dcterms:modified xsi:type="dcterms:W3CDTF">2023-11-07T11:50:32Z</dcterms:modified>
  <cp:category/>
</cp:coreProperties>
</file>