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Paulina\2023\Poza ustawą\110 23 Narzędzia endoskopowe\"/>
    </mc:Choice>
  </mc:AlternateContent>
  <xr:revisionPtr revIDLastSave="0" documentId="13_ncr:1_{5512FBA4-63FB-4C80-8E48-DA72C42542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rzędzia endoskopowe" sheetId="1" r:id="rId1"/>
  </sheets>
  <calcPr calcId="999999"/>
</workbook>
</file>

<file path=xl/calcChain.xml><?xml version="1.0" encoding="utf-8"?>
<calcChain xmlns="http://schemas.openxmlformats.org/spreadsheetml/2006/main">
  <c r="O9" i="1" l="1"/>
  <c r="M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<sst xmlns="http://schemas.openxmlformats.org/spreadsheetml/2006/main" count="32" uniqueCount="24">
  <si>
    <t>narzędzia endoskopowe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</si>
  <si>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</si>
  <si>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</si>
  <si>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</si>
  <si>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</si>
  <si>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</si>
  <si>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</si>
  <si>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</si>
  <si>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</si>
  <si>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</si>
  <si>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</si>
  <si>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</si>
  <si>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</si>
  <si>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</si>
  <si>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</si>
  <si>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</si>
  <si>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</si>
  <si>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Jednorazowe kleszcze biopsyjne 2.3 mm 
powlekane hydrofilną osłonką PE, z markerami 
sygnalizującymi oraz bez 
łyżeczki typu: owalne, owalne z igłą 
szerokość otwarcia szczęk 7,5 mm i 8 mm średnica 
osłonki 2.3 mm długość 
szczęk 0,43 cm i 3,86 mm do 
pojemność łyżeczek 7,46 oraz 7,6 mm3 
długośc robocza 160, 180 cm 
Kleszcze zabezpieczone gumową nasadką ochronną</t>
  </si>
  <si>
    <t>szt.</t>
  </si>
  <si>
    <t>Jednorazowe kleszcze biopsyjne 2.3 mm 
powlekane hydrofilną osłonką PE, z markerami 
sygnalizującymi oraz bez 
łyżeczki typu: owalne, owalne z igłą 
szerokość otwarcia szczęk 7,5 mm i 8 mm średnica 
osłonki 2.3 mm długość 
szczęk 0,43 cm i 3,86 mm do 
pojemność łyżeczek 7,46 oraz 7,6 mm3 
długośc robocza 230 cm 
Kleszcze zabezpieczone gumową nasadką ochronną.</t>
  </si>
  <si>
    <t>Jednorazowe pętle do polipektomii 
DO ZMIAN PŁASKICH 
OBROTOWE 360° - ułatwiony obrót poprzez pokrętło 
na rękojeści - wykonane z monofilamentnego drutu 
tnącego (0.4mm), 
średnica pętli 13 i 25 mm 
średnica osłonki 2.3 mm, długość robocza 230 cm</t>
  </si>
  <si>
    <t>Jednorazowa klipsownica endoskopowa 
Otwarcie ramion klipsa: 13, 17 mm 
średnica cewnika 2,6 mm, długość ramion klipsa 10 
mm, długość robocza 230 cm 
możliwość rotacji 360* w dowolnym kierunku, 
możliwość wielokrotnego otwarcia/zamknięcia klipsa 
przed jego uwolnieniem 
Klipsownica z dystanserem w rękojeści 
zabezpieczającym przed przypadkowym otwarciem 
klipsa. Możliwość wykonania badań MR u pacjentów z 
zaaplikowanym klipsem</t>
  </si>
  <si>
    <t>Jednorazowy ustnik do gastroskopii z regulowaną 
gumką materiałową, 
Rozmiar 22x27 mm 
Etykiety do dokumentacji medycznej 
Ustniki zapakowane w kartonowy dyspenser 
Wyrób medyczny, steryln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</si>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</sst>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3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1" xfId="0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topLeftCell="C1" zoomScale="90" zoomScaleNormal="90" workbookViewId="0">
      <selection activeCell="N6" sqref="N6"/>
    </sheetView>
  </sheetViews>
  <sheetFormatPr defaultRowHeight="15" x14ac:dyDescent="0.25"/>
  <cols>
    <col min="1" max="1" width="4.5703125" bestFit="1" customWidth="1"/>
    <col min="2" max="2" width="18" customWidth="1"/>
    <col min="3" max="3" width="12.140625" customWidth="1"/>
    <col min="4" max="4" width="60.7109375" customWidth="1"/>
    <col min="5" max="5" width="25.7109375" customWidth="1"/>
    <col min="6" max="6" width="45.5703125" customWidth="1"/>
    <col min="7" max="7" width="20" bestFit="1" customWidth="1"/>
    <col min="8" max="8" width="14.42578125" customWidth="1"/>
    <col min="9" max="9" width="16.28515625" customWidth="1"/>
    <col min="10" max="10" width="12.42578125" customWidth="1"/>
    <col min="11" max="11" width="19" customWidth="1"/>
    <col min="12" max="12" width="14.140625" customWidth="1"/>
    <col min="13" max="13" width="15.28515625" customWidth="1"/>
    <col min="14" max="14" width="7" bestFit="1" customWidth="1"/>
    <col min="15" max="15" width="15.7109375" customWidth="1"/>
  </cols>
  <sheetData>
    <row r="1" spans="1:16" ht="18.75" x14ac:dyDescent="0.3">
      <c r="F1" s="1" t="s">
        <v>0</v>
      </c>
    </row>
    <row r="2" spans="1:16" s="7" customFormat="1" ht="63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6" t="s">
        <v>15</v>
      </c>
    </row>
    <row r="3" spans="1:16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9">
        <v>14</v>
      </c>
      <c r="O3" s="10">
        <v>15</v>
      </c>
    </row>
    <row r="4" spans="1:16" ht="150" x14ac:dyDescent="0.25">
      <c r="A4" s="2">
        <v>1</v>
      </c>
      <c r="B4" s="2"/>
      <c r="C4" s="2" t="s">
        <v>16</v>
      </c>
      <c r="D4" s="11" t="s">
        <v>17</v>
      </c>
      <c r="E4" s="2"/>
      <c r="F4" s="2"/>
      <c r="G4" s="2"/>
      <c r="H4" s="2" t="s">
        <v>18</v>
      </c>
      <c r="I4" s="2"/>
      <c r="J4" s="3">
        <v>3200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150" x14ac:dyDescent="0.25">
      <c r="A5" s="2">
        <v>2</v>
      </c>
      <c r="B5" s="2"/>
      <c r="C5" s="2" t="s">
        <v>16</v>
      </c>
      <c r="D5" s="11" t="s">
        <v>19</v>
      </c>
      <c r="E5" s="2"/>
      <c r="F5" s="2"/>
      <c r="G5" s="2"/>
      <c r="H5" s="2" t="s">
        <v>18</v>
      </c>
      <c r="I5" s="2"/>
      <c r="J5" s="3">
        <v>1600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ht="105" x14ac:dyDescent="0.25">
      <c r="A6" s="2">
        <v>3</v>
      </c>
      <c r="B6" s="2"/>
      <c r="C6" s="2" t="s">
        <v>16</v>
      </c>
      <c r="D6" s="11" t="s">
        <v>20</v>
      </c>
      <c r="E6" s="2"/>
      <c r="F6" s="2"/>
      <c r="G6" s="2"/>
      <c r="H6" s="2" t="s">
        <v>18</v>
      </c>
      <c r="I6" s="2"/>
      <c r="J6" s="3">
        <v>100</v>
      </c>
      <c r="K6" s="3"/>
      <c r="L6" s="3">
        <f>K6*((100+N6)/100)</f>
        <v>0</v>
      </c>
      <c r="M6" s="3">
        <f>J6*K6</f>
        <v>0</v>
      </c>
      <c r="N6" s="3"/>
      <c r="O6" s="3">
        <f>J6*L6</f>
        <v>0</v>
      </c>
    </row>
    <row r="7" spans="1:16" ht="165" x14ac:dyDescent="0.25">
      <c r="A7" s="2">
        <v>4</v>
      </c>
      <c r="B7" s="2"/>
      <c r="C7" s="2" t="s">
        <v>16</v>
      </c>
      <c r="D7" s="11" t="s">
        <v>21</v>
      </c>
      <c r="E7" s="2"/>
      <c r="F7" s="2"/>
      <c r="G7" s="2"/>
      <c r="H7" s="2" t="s">
        <v>18</v>
      </c>
      <c r="I7" s="2"/>
      <c r="J7" s="3">
        <v>100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ht="90" x14ac:dyDescent="0.25">
      <c r="A8" s="2">
        <v>5</v>
      </c>
      <c r="B8" s="2"/>
      <c r="C8" s="2" t="s">
        <v>16</v>
      </c>
      <c r="D8" s="11" t="s">
        <v>22</v>
      </c>
      <c r="E8" s="2"/>
      <c r="F8" s="2"/>
      <c r="G8" s="2"/>
      <c r="H8" s="2" t="s">
        <v>18</v>
      </c>
      <c r="I8" s="2"/>
      <c r="J8" s="3">
        <v>3200</v>
      </c>
      <c r="K8" s="3"/>
      <c r="L8" s="3">
        <f>K8*((100+N8)/100)</f>
        <v>0</v>
      </c>
      <c r="M8" s="3">
        <f>J8*K8</f>
        <v>0</v>
      </c>
      <c r="N8" s="3"/>
      <c r="O8" s="3">
        <f>J8*L8</f>
        <v>0</v>
      </c>
    </row>
    <row r="9" spans="1:16" x14ac:dyDescent="0.25">
      <c r="I9" t="s">
        <v>23</v>
      </c>
      <c r="J9" s="3"/>
      <c r="K9" s="3"/>
      <c r="L9" s="3"/>
      <c r="M9" s="3">
        <f>SUM(M4:M8)</f>
        <v>0</v>
      </c>
      <c r="N9" s="3"/>
      <c r="O9" s="3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errorTitle="Błąd" error="0,5,8 lub 23" promptTitle="Tylko liczby" prompt="0,5,8 lub 23" sqref="N1:N1048576" xr:uid="{A113FC47-2D49-4C5D-ACC0-05153F6605CA}">
      <formula1>0</formula1>
      <formula2>23</formula2>
    </dataValidation>
  </dataValidations>
  <pageMargins left="0.25" right="0.25" top="0.75" bottom="0.75" header="0.3" footer="0.3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narzędzia endoskopowe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2023-11-09T07:48:48Z</cp:lastPrinted>
  <dcterms:created xsi:type="dcterms:W3CDTF">2023-11-09T07:48:19Z</dcterms:created>
  <dcterms:modified xsi:type="dcterms:W3CDTF">2023-11-09T08:06:37Z</dcterms:modified>
  <cp:category/>
</cp:coreProperties>
</file>