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.witkowska\Desktop\"/>
    </mc:Choice>
  </mc:AlternateContent>
  <xr:revisionPtr revIDLastSave="0" documentId="13_ncr:1_{95A80B60-ADD8-486E-8F0A-A92EA722D3E7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Etykiety" sheetId="1" r:id="rId1"/>
    <sheet name="Rękawiczki ortopedyczne" sheetId="2" r:id="rId2"/>
    <sheet name="Rękawy" sheetId="3" r:id="rId3"/>
    <sheet name="Testy kontroli  procesów dekon" sheetId="4" r:id="rId4"/>
    <sheet name="Kryteria oceny" sheetId="5" r:id="rId5"/>
  </sheets>
  <calcPr calcId="181029"/>
</workbook>
</file>

<file path=xl/calcChain.xml><?xml version="1.0" encoding="utf-8"?>
<calcChain xmlns="http://schemas.openxmlformats.org/spreadsheetml/2006/main">
  <c r="O22" i="4" l="1"/>
  <c r="M22" i="4"/>
  <c r="O21" i="4"/>
  <c r="M21" i="4"/>
  <c r="L21" i="4"/>
  <c r="O20" i="4"/>
  <c r="M20" i="4"/>
  <c r="L20" i="4"/>
  <c r="O19" i="4"/>
  <c r="M19" i="4"/>
  <c r="L19" i="4"/>
  <c r="O18" i="4"/>
  <c r="M18" i="4"/>
  <c r="L18" i="4"/>
  <c r="O17" i="4"/>
  <c r="M17" i="4"/>
  <c r="L17" i="4"/>
  <c r="O16" i="4"/>
  <c r="M16" i="4"/>
  <c r="L16" i="4"/>
  <c r="O15" i="4"/>
  <c r="M15" i="4"/>
  <c r="L15" i="4"/>
  <c r="O14" i="4"/>
  <c r="M14" i="4"/>
  <c r="L14" i="4"/>
  <c r="O13" i="4"/>
  <c r="M13" i="4"/>
  <c r="L13" i="4"/>
  <c r="O12" i="4"/>
  <c r="M12" i="4"/>
  <c r="L12" i="4"/>
  <c r="O11" i="4"/>
  <c r="M11" i="4"/>
  <c r="L11" i="4"/>
  <c r="O10" i="4"/>
  <c r="M10" i="4"/>
  <c r="L10" i="4"/>
  <c r="O9" i="4"/>
  <c r="M9" i="4"/>
  <c r="L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20" i="3"/>
  <c r="M20" i="3"/>
  <c r="O19" i="3"/>
  <c r="M19" i="3"/>
  <c r="L19" i="3"/>
  <c r="O18" i="3"/>
  <c r="M18" i="3"/>
  <c r="L18" i="3"/>
  <c r="O17" i="3"/>
  <c r="M17" i="3"/>
  <c r="L17" i="3"/>
  <c r="O16" i="3"/>
  <c r="M16" i="3"/>
  <c r="L16" i="3"/>
  <c r="O15" i="3"/>
  <c r="M15" i="3"/>
  <c r="L15" i="3"/>
  <c r="O14" i="3"/>
  <c r="M14" i="3"/>
  <c r="L14" i="3"/>
  <c r="O13" i="3"/>
  <c r="M13" i="3"/>
  <c r="L13" i="3"/>
  <c r="O12" i="3"/>
  <c r="M12" i="3"/>
  <c r="L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5" i="2"/>
  <c r="M5" i="2"/>
  <c r="O4" i="2"/>
  <c r="M4" i="2"/>
  <c r="L4" i="2"/>
  <c r="O6" i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<sst xmlns="http://schemas.openxmlformats.org/spreadsheetml/2006/main" count="202" uniqueCount="82">
  <si>
    <t>Etykiety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</si>
  <si>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</si>
  <si>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</si>
  <si>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</si>
  <si>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</si>
  <si>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</si>
  <si>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</si>
  <si>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</si>
  <si>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</si>
  <si>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</si>
  <si>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</si>
  <si>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</si>
  <si>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</si>
  <si>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</si>
  <si>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</si>
  <si>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</si>
  <si>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312_02_23</t>
  </si>
  <si>
    <t>Koperty systemu dokumentacji do zapisywania informacji i przechowywania dokumentów potwierdząjących prawidłową pracę sterylizatora .Op. 100szt.</t>
  </si>
  <si>
    <t>op</t>
  </si>
  <si>
    <t>100 szt.</t>
  </si>
  <si>
    <t>Etykiety dwukrotnie przylepne ze wskaźnikiem sterylizacji parą wodną z miejscami informacyjnymi :
- w rzędzie pierwszym numer operatora (1-2 symbole w tym cyfry lub litery i znaki interpunkcyjne),
 numer sterylizatora (1-3 symbole w tym cyfry i znaki interpunkcyjne), nr cyklu (2--3 symbole w tym cyfry i znaki interpunkcyjne), kod pakietu (2-4 symbole w tym cyfry lub litery i znaki interpunkcyjne),
- w rzędzie drugim - datę sterylizacji (8-12 symboli w tym cyfry i znaki interpunkcyjne),
- w rzędzie trzecim -data ważności (8-12 symboli w tym cyfry i znaki interpunkcyjne).
Kompatybilne z posiadaną przez szpital metkownicą trzyrzędową alfanumeryczną z zapisem informacji wzdłuż przesuwu etykiet. 1 rolka =750 etykiet + wałek z tuszem w każdym opakowaniu.
Zamawiający wymaga dołączenia oświadczenia Gke/Niemcy, producenta metkownicy alfanumerycznej GKE o kompatybilności z oferowanymi etykietami.</t>
  </si>
  <si>
    <t>12 rolek</t>
  </si>
  <si>
    <t>Razem</t>
  </si>
  <si>
    <t>Rękawiczki ortopedyczne</t>
  </si>
  <si>
    <t>312_02_08</t>
  </si>
  <si>
    <t>Rękawice chirurgiczne bezpudrowe, sterylne , do zabiegów ortopedycznych o grubszych ściankach, pokryte polimerem, jednorazowego użytku, elastyczne, odporne na rozciąganie, łatwe w nakładaniu, dobrze dopasowane, wysoka odporność na uszkodzenia, o  stonowanej barwie nie powodującej zjawiska odblasku i refleksu, powierzchnia mikroteksturowana. Mankiet zakończony rolowanym brzegiem zapobiegającym zsuwaniu się rękawicy. Kształt  anatomiczny zróżnicowane na prawą i lewą dłoń. Nie składane na pół. Sterylizowane radiacyjnie . Poziom protein &lt;30mg/g. Poziom szczelności : AQL 0,65. Długość rękawicy : min.290 mm. Grubość rękawicy (ścianka pojedyncza ): palec 0,27mm-0,32mm, dłoń 0,26mm-0,30mm, mankiet 0,20-0,22mm.Siła zrywania przed starzeniem :powyżej 12.0N. Oznakowanie : wyrob medyczny Klasa IIa oraz kategoria III typ B. Zgodnie z normami: EN 455(1-2-3-4); EN ISO 374-1:2016/typB; EN 420:2003+A1:2009; EN 16523; EN 374-2:2014; EN 374-4:2013; EN ISO 374-5:2016; EN 421:2010, ISO 13485; ISO 9001. Oznakowanie znakiem CE. Przebadane na: przenikanie wirusów zgodnie z normą ASTM F 1671; przenikanie wirusów, bakterii i grzybów zgodnie z normą EN 374-5; przenikanie krwi syntetycznej  zgodnie z normą ASTM F 1670; przenikanie substancji chemicznych zgodnie z normą EN 374/EN 16523-1; cement kostny zgodnie z normą ASTM F 739-12. Pakowanie parami w opakowania a 40 par, opakowanie wewnętrzne papierowe zewnętrzne typu folia/folia. Dostępne w rozmiarach 6,0-9,0(co pół). Z odpowiednim przeliczeniem ilości opakowań.</t>
  </si>
  <si>
    <t>par</t>
  </si>
  <si>
    <t>40 par</t>
  </si>
  <si>
    <t>Rękawy</t>
  </si>
  <si>
    <t>Rękaw papierowo-foliowy ze wskaźnikiem sterylizacji para wodna/tlenek etylenu umieszczony na papierze pod folią  płaski dł. 200 mb  szer. 50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</si>
  <si>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rol</t>
  </si>
  <si>
    <t>Rękaw papierowo-foliowy ze wskaźnikiem sterylizacji para wodna/tlenek etylenu umieszczony na papierze pod folią płaski dł. 200 mb.  szer. 75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</si>
  <si>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papierowo-foliowy ze wskaźnikiem sterylizacji para wodna /tlenek etylenu umieszczony na papierze pod folią płaski dł. 200 mb. szer. 100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</si>
  <si>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papierowo-foliowy ze wskaźnikiem sterylizacji para wodna/tlenek etylenu umieszczony na papierze pod folią płaski dł. 200 mb.  szer. 150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</si>
  <si>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papierowo-foliowy ze wskaźnikiem sterylizacji para wodna/tlenek etylenu umieszczony na papierze pod folią ,z fałdą  dł. 100 mb , szer. 75 mm x 25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</si>
  <si>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papierowo-foliowy ze wskaźnikiem sterylizacji para woda/tlenek etylenu umieszczony na papierze pod folią , z fałdą , dł. 100 mb. szer. 100 mm x 40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</si>
  <si>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papierowo-foliowy ze wskaźnikiem sterylizacji para wodna/ tlenek etylenu umieszczony na papierze pod folią , z fałdą ,dł. 100 mb. szer. 150 mm x 50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</si>
  <si>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papierowo-foliowy ze wskaźnikiem para wodna/tlenek etylenu umieszczony na papierze pod folią , z fałdą dł. 100 mb. szer. 200 mm x 50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</si>
  <si>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papierowo-foliowy ze wskaźnikiem sterylizacji para wodna / tlenek etylenu umieszczony na papierze pod folią , z fałdą , dł. 100 mb. szer. 250 mm x 60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</si>
  <si>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papierowo-foliowy ze wskaźnikiem sterylizacji para wodna/ tlenek etylenu umieszczony na papierze pod folią , z fałdą , dł. 100 mb. szer. 380 mm x 80 mm
Rękawy papierowo-foliowe z przeźroczystego laminatu 7 warstwowego (grubość 52µm) o zabarwieniu niebieskim oraz papieru medycznego o gramaturze 60g/m2, zawartość chlorków nie większa niż 0,05%, siarczków nie większa niż 0,25%, wytrzymały na rozciąganie na sucho w kierunku walcowania nie mniej niż 6,4 kN/m, w kierunku poprzecznym nie mniej niż 3,4 kNm, wytrzymałość na rozciąganie na mokro w kierunku walcowania nie mniej niż 2,1 kN/m, w kierunku poprzecznym nie mniej niż 1,1 kN/m.Napisy i testy umieszczone poza przestrzenią pakowania w obszarze zgrzewu fabrycznego. Dwa wskaźniki sterylizacji (PARA, EO) z oznaczeniem metody sterylizacji na wskaźniku oraz opisem koloru zmiany wskaźnika przed i po sterylizacji. Wskaźniki o pow. min. 100mm2 zgodnie z 868-5 w postaci ukośnych pasków. Nadrukowane spełniane normy EN 868-5 i ISO 11607-1,2, znak handlowy, nazwa wytwórcy i znak jednorazowego użycia. Piktogram otwartej torebki umieszczony od strony papieru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</si>
  <si>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foliowo-włókninowy płaski ,wskaźnik sterylizacji para wodna /tlenek etylenu ,umieszczony pod folią 
dł. 100 mb. szer. 210 mm.
Rękawy włókninowo-foliowe z bezbarwnego laminatu 7 warstwowego (grubość 52µm) oraz włókniny medycznej o gramaturze 60g/m2, grubość 230µm, wytrzymałość na rozciąganie na sucho w kierunku walcowania nie mniej niż 2,2 kN/m, w kierunku poprzecznym nie mniej niż 0,9 kNm, wytrzymałość na rozciąganie na mokro w kierunku walcowania nie mniej niż 1,8 kN/m, w kierunku poprzecznym nie mniej niż 0,7 kN/m.Napisy i testy umieszczone poza przestrzenią pakowania w obszarze zgrzewu fabrycznego. Dwa wskaźniki sterylizacji (PARA, EO) z oznaczeniem metody sterylizacji na wskaźniku oraz opisem koloru zmiany wskaźnika przed i po sterylizacji. Nadrukowane spełniane normy EN 868-5 i ISO 11607-1,2, znak handlowy, nazwa wytwórcy i znak jednorazowego użycia. Piktogram otwartej torebki umieszczony od strony włókniny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</si>
  <si>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Rękaw foliowo-włókninowy  płaski ze wskaźnikiem para wodna / tlenek etylenu umieszczony pod folią 
Wymiary dł. 100 mb. szer. 360 mm.
Rękawy włókninowo-foliowe z bezbarwnego laminatu 7 warstwowego (grubość 52µm) oraz włókniny medycznej o gramaturze 60g/m2, grubość 230µm, wytrzymałość na rozciąganie na sucho w kierunku walcowania nie mniej niż 2,2 kN/m, w kierunku poprzecznym nie mniej niż 0,9 kNm, wytrzymałość na rozciąganie na mokro w kierunku walcowania nie mniej niż 1,8 kN/m, w kierunku poprzecznym nie mniej niż 0,7 kN/m.Napisy i testy umieszczone poza przestrzenią pakowania w obszarze zgrzewu fabrycznego. Dwa wskaźniki sterylizacji (PARA, EO) z oznaczeniem metody sterylizacji na wskaźniku oraz opisem koloru zmiany wskaźnika przed i po sterylizacji. Nadrukowane spełniane normy EN 868-5 i ISO 11607-1,2, znak handlowy, nazwa wytwórcy i znak jednorazowego użycia. Piktogram otwartej torebki umieszczony od strony włókniny i folii. Znak CE i MD umieszczony na etykiecie oraz wewnątrz rolki. Temperatura zgrzewu 180-220 °C. Rękawy nawinięte laminatem na zewnątrz, pakowane w mleczną folię chroniącą przed światłem i wilgocią. Termin ważności 5 lat, data ważności na wlepce wewnątrz rolki.</t>
  </si>
  <si>
    <t>Włóknina o gramaturze 60 g/m2 do sterylizacji w arkuszach kolor niebieski ,pakowana po 250 ark. wymiary
 75 cm x 75 cm
Włóknina celulozowa (min. 50% celulozy) w arkuszach do sterylizacji o gram. 60g/m2. Kolor niebieski. Zgodna z normą EN 868-2 i ISO 11607-1. Antyrefleksyjna, antystatyczna i nieszeleszcząca. Nie wykazuje działania cytotoksycznego. Bariera mikrobiologiczna zgodnie z DIN 58953-6. Grubość 220µm. Zawartość chlorków max. 0,03% i siarczanów max. 0,12%. Wytrzymałość na wypychanie na sucho i mokro min. 200 kPa; wytrzymałość na rozciąganie na sucho: wzdłuż 2,3kN/m, poprzek 1,0 kN/m; na mokro: wzdłuż 2,0kN/m, poprzek 0,8kN/m. Wewnętrzne opakowanie foliowe chroniące przed wilgocią. Termin ważności 5 lat.</t>
  </si>
  <si>
    <t>szt.</t>
  </si>
  <si>
    <t>125 arkuszy</t>
  </si>
  <si>
    <t>Włóknina o gramaturze 60 g/m2 do sterylizacji w arkuszach , kolor niebieski ,pakowana po 250 arkuszy 
Wymiary 90 cm x 90 cm.
Włóknina celulozowa (min. 50% celulozy) w arkuszach do sterylizacji o gram. 60g/m2. Kolor niebieski. Zgodna z normą EN 868-2 i ISO 11607-1. Antyrefleksyjna, antystatyczna i nieszeleszcząca. Nie wykazuje działania cytotoksycznego. Bariera mikrobiologiczna zgodnie z DIN 58953-6. Grubość 220µm. Zawartość chlorków max. 0,03% i siarczanów max. 0,12%. Wytrzymałość na wypychanie na sucho i mokro min. 200 kPa; wytrzymałość na rozciąganie na sucho: wzdłuż 2,3kN/m, poprzek 1,0 kN/m; na mokro: wzdłuż 2,0kN/m, poprzek 0,8kN/m. Wewnętrzne opakowanie foliowe chroniące przed wilgocią. Termin ważności 5 lat.</t>
  </si>
  <si>
    <t>Włóknina o gramaturze 60 g/m2 do sterylizacji w arkuszach , kolor niebieski ,pakowana po 250 arkuszy 
Wymiary 100 cm x 100 cm.
Włóknina celulozowa (min. 50% celulozy) w arkuszach do sterylizacji o gram. 60g/m2. Kolor niebieski. Zgodna z normą EN 868-2 i ISO 11607-1. Antyrefleksyjna, antystatyczna i nieszeleszcząca. Nie wykazuje działania cytotoksycznego. Bariera mikrobiologiczna zgodnie z DIN 58953-6. Grubość 220µm. Zawartość chlorków max. 0,03% i siarczanów max. 0,12%. Wytrzymałość na wypychanie na sucho i mokro min. 200 kPa; wytrzymałość na rozciąganie na sucho: wzdłuż 2,3kN/m, poprzek 1,0 kN/m; na mokro: wzdłuż 2,0kN/m, poprzek 0,8kN/m. Wewnętrzne opakowanie foliowe chroniące przed wilgocią. Termin ważności 5 lat.</t>
  </si>
  <si>
    <t>100 arkuszy</t>
  </si>
  <si>
    <t>Włóknina o gramaturze 60 g/m2 do sterylizacji w arkuszach , kolor niebieski ,pakowana po 100 arkuszy 
Wymiary 120 cm x 120 cm.
Włóknina celulozowa (min. 50% celulozy) w arkuszach do sterylizacji o gram. 60g/m2. Kolor niebieski. Zgodna z normą EN 868-2 i ISO 11607-1. Antyrefleksyjna, antystatyczna i nieszeleszcząca. Nie wykazuje działania cytotoksycznego. Bariera mikrobiologiczna zgodnie z DIN 58953-6. Grubość 220µm. Zawartość chlorków max. 0,03% i siarczanów max. 0,12%. Wytrzymałość na wypychanie na sucho i mokro min. 200 kPa; wytrzymałość na rozciąganie na sucho: wzdłuż 2,3kN/m, poprzek 1,0 kN/m; na mokro: wzdłuż 2,0kN/m, poprzek 0,8kN/m. Wewnętrzne opakowanie foliowe chroniące przed wilgocią. Termin ważności 5 lat.</t>
  </si>
  <si>
    <t>Testy kontroli  procesów dekontaminacji</t>
  </si>
  <si>
    <t>312_01_08</t>
  </si>
  <si>
    <t>Jednorazowy, niezawierający niebezpiecznych substancji toksycznych,  pakiet kontrolny typu Bowie&amp;Dick  do parametrów w zakresie 134-137ºC/3,5 min., kontrolujący penetrację i jakość pary, symulacja ładunku porowatego, arkusz wskaźnikowy nie mniejszy niż 12 cm x 12 cm wykazujący obecność powietrza, gazów niekondensujących, zbyt dużą wilgotność, przegrzanie pary, kontrastowy kolor przebarwienia - jednoznaczny odczyt. Pakiet zgodny z normą EN ISO11140-4. Wymagane dołączenie  dokumentu potwierdzającego zgodność testu z normą EN ISO 11140 wydane przez niezależną organizację notyfikowaną w postaci certyfikatu wydanego nie wcześniej niż w 2019 r., potwierdzającego zgodność z aktualną normą tj. EN ISO 11140-4:2007, pozwalającego zidentyfikować produkt po jego kodzie i nazwie. Na odwrocie arkusza testowego nadrukowane pola do wpisania informacji ewidencyjnych. Poświadczony aktualnym dokumentem  producenta brak zawartości niebezpiecznych substancji toksycznych. Produkt zarejestrowany jako wyrób medyczny, oznaczenie CE na każdym opakowaniu.</t>
  </si>
  <si>
    <t>Test do kontroli sterylizatora typu Bowie&amp;Dick typ 2 wg PN-EN ISO 11140, kontrolujący penetrację pary oraz usuwanie powietrza, symulacja ładunku porowatego i rurowego. Test składa sie z dwuelementowej kapsuły - jedna część wykonana z tworzywa sztucznego klasy medycznej z wyżłobieniem sumulującym ładunek rurowy, druga z porowatego metalu - oraz z niezawierającego niebezpiecznych substancji toksycznych samoprzylepnego wskaźnika  dostosowanego do parametrów 134ºC/3,5 min. Konstrukcja kapsuły umożliwia stosowanie testu bez żadnych dodatkowych elementów jak np. odwrócony kosz, taca itp. Kontrastowa  zmiana koloru wskaźnika z żółtego na granatowy/ciemnoniebieski. .Ze względu na prowadzoną dokumentacje rozmiar testu nie większy niż 2 cm na 1 cm. Poświadczony aktualnym dokumentem  producenta brak zawartości niebezpiecznych substancji toksycznych. Każde opakowanie zawiera 400 wskaźników i przyrząd PCD.  Produkt zarejestrowany jako wyrób medyczny, oznaczenie CE na każdym opakowaniu.</t>
  </si>
  <si>
    <t>Niezawierający niebezpiecznych substancji toksycznych test zwalniania wsadu z samoprzylepnym wskaźnikiem  do kontroli skuteczności procesu sterylizacji parowej o parametrach ustalonych134ºC/3,5 min., wkaźnik w technologii typ 6, w opakowaniach: 400 szt. + przyrząd PCD. Przyrząd w całości wykonany z tworzywa sztucznego klasy medycznej składający się z korpusu, rurki o długości 1,5 m i średnicy 2 mm oraz przeźroczystej nakrętki umożliwiającej sprawdzenie czy wskaźnik znajduje się w środku bez rozkręcania przyrządu. Na wskaźniku wyraźnie nadrukowany kolor referencyjny przebarwienia. Rozmiar wskaźnika dopasowany do aktualnie używanej dokumentacji, nie większy niż 75 x 6 mm. Poświadczony aktualnym dokumentem  producenta brak zawartości niebezpiecznych substancji toksycznych. Produkt zarejestrowany jako wyrób medyczny, oznaczenie CE na każdym opakowaniu.</t>
  </si>
  <si>
    <t>Niezawierający niebezpiecznych substancji toksycznych, wieloparametrowy wskaźnik do kontroli sterylizacji tlenkiem etylenu do stosowania we wszystkich rodzajach sterylizatorów odpowiadający typ 4 wg ISO 11140-1 - w opakowaniach po 250/500 szt. Poświadczony aktualnym dokumentem  producenta brak zawartości niebezpiecznych substancji toksycznych.</t>
  </si>
  <si>
    <t>250/500 szt.</t>
  </si>
  <si>
    <t>Taśma do zamykania pakietów ze wskaźnikiem procesu sterylizacji parowej o wymiarach 18 mm x 50 m,  nieodklejająca się od pakietów w trakcie procesu sterylizacji.  Wymagane dołączenie charakterystyki wytrzymałościowej producenta. Produkt zarejestrowany jako wyrób medyczny, oznaczenie CE na każdym opakowaniu.</t>
  </si>
  <si>
    <t>Taśmy do zamykania pakietów  bez wskaźnika procesu  o wymiarach 24 mm x 50 m,  nieodklejająca się od pakietów w trakcie procesu sterylizacji.  Wymagane dołączenie charakterystyki wytrzymałościowej producenta.Produkt zarejestrowany jako wyrób medyczny, oznaczenie CE na każdym opakowaniu.</t>
  </si>
  <si>
    <t>Niezawierający niebezpiecznych substancji toksycznych ani krwi test kontroli skuteczności mycia mechanicznego w formie plastikowego arkusza, substancja testowa - zgodna z ISO/TS 15883-5 - umieszczona warstwowo z dwóch stron arkusza w czterech różnych punktach Arkusz testowy  do zastosowania z uchwytem  zapewniającym kontrolę procesu mycia z czterech różnych kierunków. Odczyt wyniku testu  natychmiastowy, łatwy i jednoznaczny w interpretacji. Oświadczenie producenta testu o możliwości stosowania w myjce ultradźwiękowej. Poświadczony aktualnym dokumentem  producenta brak zawartości niebezpiecznych substancji toksycznych. W opakowaniu max 100 szt.. Produkt zarejestrowany jako wyrób medyczny, oznaczenie CE na każdym opakowaniu.</t>
  </si>
  <si>
    <t>312_01_23</t>
  </si>
  <si>
    <t>ResiTEST Pen - test wykrywania pozostałości zanieczyszczeń białkowych - PEN - 25 testów. 
Gotowe do użycia testy do wykrywania pozostałości zanieczyszczeń białkowych gdzie w 
jednoelementowym przyrządzie do pobrania próby znajduje się wymazówka i substancja testowa. Nie 
dopuszcza się testów gdzie substancja testowa jest umieszczana w oddzielnej fiolce. W przypadku 
obecności białek, substancja testowa zmienia kolor już w 5-10 sekund z jasnożółtej na niebieską. 
Intensywność przebarwienia wzrasta wraz ze stopniem zanieczyszczenia. Test nie wymaga 
inkubacji, wykrywa pozostałości białkowe na poziomie 1µg.</t>
  </si>
  <si>
    <t>25 szt.</t>
  </si>
  <si>
    <t>Niezawierający niebezpiecznych substancji toksycznych, nieprzylepny wskaźnik  chemiczny do kontroli dezynfekcji termicznej w myjni-dezynfektorze w zakresie parametrów: 90°C – 5 min, integracja krytycznych parametrów procesu (czas, temperatura ) powoduje jednoznaczną zmianę przebarwienia substancji wskaźnikowej w polu testowym, jednoznaczna, łatwa interpretacja wyniku. Spełniający wymagania normy EN ISO 11140-1 we wszystkich punktach, które dotyczą, w tym zakres tolerancji na czas i temperaturę odpowiadający typowi 6 wg EN ISO 11140-1 (na każdym wskaźniku i/lub każdym opakowaniu nadrukowany nr normy i typ wskaźnika). Poświadczony aktualnym dokumentem  producenta brak zawartości niebezpiecznych substancji toksycznych. W opakowaniu max 100 szt. Produkt zarejestrowany jako wyrób medyczny, oznaczenie CE na każdym opakowaniu.</t>
  </si>
  <si>
    <t>Test kontroli prawidłowej pracy zgrzewarki rolkowej oraz jakości zgrzewu posiadający substancję testową w kolorze czarnym, wymagający zastosowania dodatkowego rękawa papierowo-foliowego lub torebki papierowo-foliowej (instrukcja zastosowania w zestawie). Opakowanie 250 szt. testów</t>
  </si>
  <si>
    <t>250 szt.</t>
  </si>
  <si>
    <t>Pisak odporny na czynniki sterylizacji czarny - 10 szt.</t>
  </si>
  <si>
    <t>10 szt.</t>
  </si>
  <si>
    <t>Niezawierający niebezpiecznych substancji toksycznych, laminowany, wieloparametrowy wskaźnik paskowy z liniowym ułożeniem substancji wskaźnikowej do kontroli sterylizacji parowej, do stosowania we wszystkich rodzajach autoklawów. Odpowiadający typ 4 wg ISO 11140-1 - wymagane dołączenie deklaracji producenta. W opakowaniach po 240/480 szt. Poświadczony aktualnym dokumentem  producenta brak zawartości niebezpiecznych substancji toksycznych. Produkt zarejestrowany jako wyrób medyczny, oznaczenie CE na każdym opakowaniu.</t>
  </si>
  <si>
    <t>240/480 szt.</t>
  </si>
  <si>
    <t>Specjalistyczna  szczotka wielokrotnego użytku do czyszczenia narzedzi z uchwytem o dł. 22 ±1 cm z elastycznym włosiem, wymiary 77 x 20 x 15 mm (dł. x szer. x wys.). Opakowanie 3 szt.</t>
  </si>
  <si>
    <t>3 szt.</t>
  </si>
  <si>
    <t>Testy do kontroli skuteczności mycia wyrobów medycznych o przekroju kanałowym w postaci niewielkich arkuszy z substancją odpowiadającą zanieczyszczeniom organicznym, niezawierającą pochodnych krwi. Substancja zawiera białka, lipidy, polisacharidy i jest zgodna z normą ISO/TS 15883-5. Całkowite zmycie substancji testowej w procesie mycia potwierdza skuteczność procesu. Kompatybilne z posiadanym przyrządem HX100 firmy Albert Browne do kontroli skuteczności mycia w myjni-dezynfektorze.  Produkt zarejestrowany jako wyrób medyczny, oznaczenie CE na każdym opakowaniu.. Opakowanie 100 sztuk.</t>
  </si>
  <si>
    <t>Gotowy do użycia płyn do czyszczenia komory autoklawów medycznych. Eliminuje plamy i pozostałości z wnętrza komory powstające podczas cykli sterylizacyjnych. Rozpuszczalny w wodzie. pH neutralne, butelka  z atomizerem,  30% - 40%  propan-2-ol, 1% - 3% methyl- ether oxirane z 2.2 (oxyimino) bis (ethanol). op. 500 ml.</t>
  </si>
  <si>
    <t>Przyjazny dla skóry preparat czyszczący do dokładnego usuwania pozostałości po taśmach i substancjach klejących, gipsie, alginatach i cementach, oraz pastach cynkowo-eugenolowych. Zawierający w swoim składzie czysty terpen pomarańczowy z naturalnie tłoczonych skórek pomarańczy i olej natłuszczający; niezawierający alkaliów i mydła. Opakowanie 500 ml z otwieranym korkierm.</t>
  </si>
  <si>
    <t>Specjalistyczna szczotka o dł. 20 cm do czyszczenia osprzętu ortopedycznego, z uchwytem z tworzywa sztucznego oraz nylonowym włosiem osadzonym na dwóch końcach rączki - jedna końcówka szpiczasta o śr. 8 mm, druga okrągła o śr. 45 mm. Opakowanie 3 szt.</t>
  </si>
  <si>
    <t>Kryteria oceny dla pakietu / części Rękawiczki ortopedyczne</t>
  </si>
  <si>
    <t>Nazwa kryterium</t>
  </si>
  <si>
    <t>Wartość kryterium</t>
  </si>
  <si>
    <t>PPAFPPCRITERION-6538dc644ea6c824226152</t>
  </si>
  <si>
    <t>PPAFPPPART_0001-6528d5cd070ee493673196</t>
  </si>
  <si>
    <t>Jakość</t>
  </si>
  <si>
    <t xml:space="preserve">Nieprzylepny wskaźnik emulacyjny do kontroli sterylizacji parowej 134
C/5,3 min i 121 C/15min.
Zarejestrowany jako wyrób medyczny , poświadczony dokument o braku zawartości substancji toksycznych .
Zgodność  z normą  EN ISO 11140-1:2014.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</si>
</sst>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D14" sqref="D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 t="s">
        <v>19</v>
      </c>
      <c r="J4" s="9">
        <v>3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150" x14ac:dyDescent="0.25">
      <c r="A5" s="3">
        <v>2</v>
      </c>
      <c r="B5" s="3"/>
      <c r="C5" s="3" t="s">
        <v>16</v>
      </c>
      <c r="D5" s="3" t="s">
        <v>20</v>
      </c>
      <c r="E5" s="3"/>
      <c r="F5" s="3"/>
      <c r="G5" s="3"/>
      <c r="H5" s="3" t="s">
        <v>18</v>
      </c>
      <c r="I5" s="3" t="s">
        <v>21</v>
      </c>
      <c r="J5" s="9">
        <v>24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x14ac:dyDescent="0.25">
      <c r="I6" t="s">
        <v>22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210" x14ac:dyDescent="0.25">
      <c r="A4" s="3">
        <v>3</v>
      </c>
      <c r="B4" s="3"/>
      <c r="C4" s="3" t="s">
        <v>24</v>
      </c>
      <c r="D4" s="3" t="s">
        <v>25</v>
      </c>
      <c r="E4" s="3"/>
      <c r="F4" s="3"/>
      <c r="G4" s="3"/>
      <c r="H4" s="3" t="s">
        <v>26</v>
      </c>
      <c r="I4" s="3" t="s">
        <v>27</v>
      </c>
      <c r="J4" s="9">
        <v>9000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22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"/>
  <sheetViews>
    <sheetView workbookViewId="0">
      <selection activeCell="A2" sqref="A2:XFD2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28</v>
      </c>
    </row>
    <row r="2" spans="1:15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5" s="7" customFormat="1" ht="195" x14ac:dyDescent="0.25">
      <c r="A4" s="3">
        <v>4</v>
      </c>
      <c r="B4" s="3"/>
      <c r="C4" s="3" t="s">
        <v>24</v>
      </c>
      <c r="D4" s="3" t="s">
        <v>29</v>
      </c>
      <c r="E4" s="3"/>
      <c r="F4" s="3"/>
      <c r="G4" s="3"/>
      <c r="H4" s="3" t="s">
        <v>30</v>
      </c>
      <c r="I4" s="3"/>
      <c r="J4" s="9">
        <v>50</v>
      </c>
      <c r="K4" s="9"/>
      <c r="L4" s="9">
        <f t="shared" ref="L4:L19" si="0">K4*((100+N4)/100)</f>
        <v>0</v>
      </c>
      <c r="M4" s="9">
        <f t="shared" ref="M4:M19" si="1">J4*K4</f>
        <v>0</v>
      </c>
      <c r="N4" s="9"/>
      <c r="O4" s="9">
        <f t="shared" ref="O4:O19" si="2">J4*L4</f>
        <v>0</v>
      </c>
    </row>
    <row r="5" spans="1:15" s="7" customFormat="1" ht="195" x14ac:dyDescent="0.25">
      <c r="A5" s="3">
        <v>5</v>
      </c>
      <c r="B5" s="3"/>
      <c r="C5" s="3" t="s">
        <v>24</v>
      </c>
      <c r="D5" s="3" t="s">
        <v>31</v>
      </c>
      <c r="E5" s="3"/>
      <c r="F5" s="3"/>
      <c r="G5" s="3"/>
      <c r="H5" s="3" t="s">
        <v>30</v>
      </c>
      <c r="I5" s="3"/>
      <c r="J5" s="9">
        <v>65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5" s="7" customFormat="1" ht="195" x14ac:dyDescent="0.25">
      <c r="A6" s="3">
        <v>6</v>
      </c>
      <c r="B6" s="3"/>
      <c r="C6" s="3" t="s">
        <v>24</v>
      </c>
      <c r="D6" s="3" t="s">
        <v>32</v>
      </c>
      <c r="E6" s="3"/>
      <c r="F6" s="3"/>
      <c r="G6" s="3"/>
      <c r="H6" s="3" t="s">
        <v>30</v>
      </c>
      <c r="I6" s="3"/>
      <c r="J6" s="9">
        <v>67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5" s="7" customFormat="1" ht="195" x14ac:dyDescent="0.25">
      <c r="A7" s="3">
        <v>7</v>
      </c>
      <c r="B7" s="3"/>
      <c r="C7" s="3" t="s">
        <v>24</v>
      </c>
      <c r="D7" s="3" t="s">
        <v>33</v>
      </c>
      <c r="E7" s="3"/>
      <c r="F7" s="3"/>
      <c r="G7" s="3"/>
      <c r="H7" s="3" t="s">
        <v>30</v>
      </c>
      <c r="I7" s="3"/>
      <c r="J7" s="9">
        <v>25</v>
      </c>
      <c r="K7" s="9"/>
      <c r="L7" s="9">
        <f t="shared" si="0"/>
        <v>0</v>
      </c>
      <c r="M7" s="9">
        <f t="shared" si="1"/>
        <v>0</v>
      </c>
      <c r="N7" s="9"/>
      <c r="O7" s="9">
        <f t="shared" si="2"/>
        <v>0</v>
      </c>
    </row>
    <row r="8" spans="1:15" s="7" customFormat="1" ht="195" x14ac:dyDescent="0.25">
      <c r="A8" s="3">
        <v>8</v>
      </c>
      <c r="B8" s="3"/>
      <c r="C8" s="3" t="s">
        <v>24</v>
      </c>
      <c r="D8" s="3" t="s">
        <v>34</v>
      </c>
      <c r="E8" s="3"/>
      <c r="F8" s="3"/>
      <c r="G8" s="3"/>
      <c r="H8" s="3" t="s">
        <v>30</v>
      </c>
      <c r="I8" s="3"/>
      <c r="J8" s="9">
        <v>40</v>
      </c>
      <c r="K8" s="9"/>
      <c r="L8" s="9">
        <f t="shared" si="0"/>
        <v>0</v>
      </c>
      <c r="M8" s="9">
        <f t="shared" si="1"/>
        <v>0</v>
      </c>
      <c r="N8" s="9"/>
      <c r="O8" s="9">
        <f t="shared" si="2"/>
        <v>0</v>
      </c>
    </row>
    <row r="9" spans="1:15" s="7" customFormat="1" ht="195" x14ac:dyDescent="0.25">
      <c r="A9" s="3">
        <v>9</v>
      </c>
      <c r="B9" s="3"/>
      <c r="C9" s="3" t="s">
        <v>24</v>
      </c>
      <c r="D9" s="3" t="s">
        <v>35</v>
      </c>
      <c r="E9" s="3"/>
      <c r="F9" s="3"/>
      <c r="G9" s="3"/>
      <c r="H9" s="3" t="s">
        <v>30</v>
      </c>
      <c r="I9" s="3"/>
      <c r="J9" s="9">
        <v>150</v>
      </c>
      <c r="K9" s="9"/>
      <c r="L9" s="9">
        <f t="shared" si="0"/>
        <v>0</v>
      </c>
      <c r="M9" s="9">
        <f t="shared" si="1"/>
        <v>0</v>
      </c>
      <c r="N9" s="9"/>
      <c r="O9" s="9">
        <f t="shared" si="2"/>
        <v>0</v>
      </c>
    </row>
    <row r="10" spans="1:15" s="7" customFormat="1" ht="195" x14ac:dyDescent="0.25">
      <c r="A10" s="3">
        <v>10</v>
      </c>
      <c r="B10" s="3"/>
      <c r="C10" s="3" t="s">
        <v>24</v>
      </c>
      <c r="D10" s="3" t="s">
        <v>36</v>
      </c>
      <c r="E10" s="3"/>
      <c r="F10" s="3"/>
      <c r="G10" s="3"/>
      <c r="H10" s="3" t="s">
        <v>30</v>
      </c>
      <c r="I10" s="3"/>
      <c r="J10" s="9">
        <v>136</v>
      </c>
      <c r="K10" s="9"/>
      <c r="L10" s="9">
        <f t="shared" si="0"/>
        <v>0</v>
      </c>
      <c r="M10" s="9">
        <f t="shared" si="1"/>
        <v>0</v>
      </c>
      <c r="N10" s="9"/>
      <c r="O10" s="9">
        <f t="shared" si="2"/>
        <v>0</v>
      </c>
    </row>
    <row r="11" spans="1:15" s="7" customFormat="1" ht="195" x14ac:dyDescent="0.25">
      <c r="A11" s="3">
        <v>11</v>
      </c>
      <c r="B11" s="3"/>
      <c r="C11" s="3" t="s">
        <v>24</v>
      </c>
      <c r="D11" s="3" t="s">
        <v>37</v>
      </c>
      <c r="E11" s="3"/>
      <c r="F11" s="3"/>
      <c r="G11" s="3"/>
      <c r="H11" s="3" t="s">
        <v>30</v>
      </c>
      <c r="I11" s="3"/>
      <c r="J11" s="9">
        <v>96</v>
      </c>
      <c r="K11" s="9"/>
      <c r="L11" s="9">
        <f t="shared" si="0"/>
        <v>0</v>
      </c>
      <c r="M11" s="9">
        <f t="shared" si="1"/>
        <v>0</v>
      </c>
      <c r="N11" s="9"/>
      <c r="O11" s="9">
        <f t="shared" si="2"/>
        <v>0</v>
      </c>
    </row>
    <row r="12" spans="1:15" s="7" customFormat="1" ht="195" x14ac:dyDescent="0.25">
      <c r="A12" s="3">
        <v>12</v>
      </c>
      <c r="B12" s="3"/>
      <c r="C12" s="3" t="s">
        <v>24</v>
      </c>
      <c r="D12" s="3" t="s">
        <v>38</v>
      </c>
      <c r="E12" s="3"/>
      <c r="F12" s="3"/>
      <c r="G12" s="3"/>
      <c r="H12" s="3" t="s">
        <v>30</v>
      </c>
      <c r="I12" s="3"/>
      <c r="J12" s="9">
        <v>44</v>
      </c>
      <c r="K12" s="9"/>
      <c r="L12" s="9">
        <f t="shared" si="0"/>
        <v>0</v>
      </c>
      <c r="M12" s="9">
        <f t="shared" si="1"/>
        <v>0</v>
      </c>
      <c r="N12" s="9"/>
      <c r="O12" s="9">
        <f t="shared" si="2"/>
        <v>0</v>
      </c>
    </row>
    <row r="13" spans="1:15" s="7" customFormat="1" ht="195" x14ac:dyDescent="0.25">
      <c r="A13" s="3">
        <v>13</v>
      </c>
      <c r="B13" s="3"/>
      <c r="C13" s="3" t="s">
        <v>24</v>
      </c>
      <c r="D13" s="3" t="s">
        <v>39</v>
      </c>
      <c r="E13" s="3"/>
      <c r="F13" s="3"/>
      <c r="G13" s="3"/>
      <c r="H13" s="3" t="s">
        <v>30</v>
      </c>
      <c r="I13" s="3"/>
      <c r="J13" s="9">
        <v>5</v>
      </c>
      <c r="K13" s="9"/>
      <c r="L13" s="9">
        <f t="shared" si="0"/>
        <v>0</v>
      </c>
      <c r="M13" s="9">
        <f t="shared" si="1"/>
        <v>0</v>
      </c>
      <c r="N13" s="9"/>
      <c r="O13" s="9">
        <f t="shared" si="2"/>
        <v>0</v>
      </c>
    </row>
    <row r="14" spans="1:15" s="7" customFormat="1" ht="180" x14ac:dyDescent="0.25">
      <c r="A14" s="3">
        <v>14</v>
      </c>
      <c r="B14" s="3"/>
      <c r="C14" s="3" t="s">
        <v>24</v>
      </c>
      <c r="D14" s="3" t="s">
        <v>40</v>
      </c>
      <c r="E14" s="3"/>
      <c r="F14" s="3"/>
      <c r="G14" s="3"/>
      <c r="H14" s="3" t="s">
        <v>30</v>
      </c>
      <c r="I14" s="3"/>
      <c r="J14" s="9">
        <v>38</v>
      </c>
      <c r="K14" s="9"/>
      <c r="L14" s="9">
        <f t="shared" si="0"/>
        <v>0</v>
      </c>
      <c r="M14" s="9">
        <f t="shared" si="1"/>
        <v>0</v>
      </c>
      <c r="N14" s="9"/>
      <c r="O14" s="9">
        <f t="shared" si="2"/>
        <v>0</v>
      </c>
    </row>
    <row r="15" spans="1:15" s="7" customFormat="1" ht="180" x14ac:dyDescent="0.25">
      <c r="A15" s="3">
        <v>15</v>
      </c>
      <c r="B15" s="3"/>
      <c r="C15" s="3" t="s">
        <v>24</v>
      </c>
      <c r="D15" s="3" t="s">
        <v>41</v>
      </c>
      <c r="E15" s="3"/>
      <c r="F15" s="3"/>
      <c r="G15" s="3"/>
      <c r="H15" s="3" t="s">
        <v>30</v>
      </c>
      <c r="I15" s="3"/>
      <c r="J15" s="9">
        <v>4</v>
      </c>
      <c r="K15" s="9"/>
      <c r="L15" s="9">
        <f t="shared" si="0"/>
        <v>0</v>
      </c>
      <c r="M15" s="9">
        <f t="shared" si="1"/>
        <v>0</v>
      </c>
      <c r="N15" s="9"/>
      <c r="O15" s="9">
        <f t="shared" si="2"/>
        <v>0</v>
      </c>
    </row>
    <row r="16" spans="1:15" s="7" customFormat="1" ht="120" x14ac:dyDescent="0.25">
      <c r="A16" s="3">
        <v>16</v>
      </c>
      <c r="B16" s="3"/>
      <c r="C16" s="3" t="s">
        <v>24</v>
      </c>
      <c r="D16" s="3" t="s">
        <v>42</v>
      </c>
      <c r="E16" s="3"/>
      <c r="F16" s="3"/>
      <c r="G16" s="3"/>
      <c r="H16" s="3" t="s">
        <v>43</v>
      </c>
      <c r="I16" s="3" t="s">
        <v>44</v>
      </c>
      <c r="J16" s="9">
        <v>250</v>
      </c>
      <c r="K16" s="9"/>
      <c r="L16" s="9">
        <f t="shared" si="0"/>
        <v>0</v>
      </c>
      <c r="M16" s="9">
        <f t="shared" si="1"/>
        <v>0</v>
      </c>
      <c r="N16" s="9"/>
      <c r="O16" s="9">
        <f t="shared" si="2"/>
        <v>0</v>
      </c>
    </row>
    <row r="17" spans="1:16" s="7" customFormat="1" ht="120" x14ac:dyDescent="0.25">
      <c r="A17" s="3">
        <v>17</v>
      </c>
      <c r="B17" s="3"/>
      <c r="C17" s="3" t="s">
        <v>24</v>
      </c>
      <c r="D17" s="3" t="s">
        <v>45</v>
      </c>
      <c r="E17" s="3"/>
      <c r="F17" s="3"/>
      <c r="G17" s="3"/>
      <c r="H17" s="3" t="s">
        <v>43</v>
      </c>
      <c r="I17" s="3"/>
      <c r="J17" s="9">
        <v>500</v>
      </c>
      <c r="K17" s="9"/>
      <c r="L17" s="9">
        <f t="shared" si="0"/>
        <v>0</v>
      </c>
      <c r="M17" s="9">
        <f t="shared" si="1"/>
        <v>0</v>
      </c>
      <c r="N17" s="9"/>
      <c r="O17" s="9">
        <f t="shared" si="2"/>
        <v>0</v>
      </c>
    </row>
    <row r="18" spans="1:16" s="7" customFormat="1" ht="120" x14ac:dyDescent="0.25">
      <c r="A18" s="3">
        <v>18</v>
      </c>
      <c r="B18" s="3"/>
      <c r="C18" s="3" t="s">
        <v>24</v>
      </c>
      <c r="D18" s="3" t="s">
        <v>46</v>
      </c>
      <c r="E18" s="3"/>
      <c r="F18" s="3"/>
      <c r="G18" s="3"/>
      <c r="H18" s="3" t="s">
        <v>43</v>
      </c>
      <c r="I18" s="3" t="s">
        <v>47</v>
      </c>
      <c r="J18" s="9">
        <v>300</v>
      </c>
      <c r="K18" s="9"/>
      <c r="L18" s="9">
        <f t="shared" si="0"/>
        <v>0</v>
      </c>
      <c r="M18" s="9">
        <f t="shared" si="1"/>
        <v>0</v>
      </c>
      <c r="N18" s="9"/>
      <c r="O18" s="9">
        <f t="shared" si="2"/>
        <v>0</v>
      </c>
    </row>
    <row r="19" spans="1:16" s="7" customFormat="1" ht="120" x14ac:dyDescent="0.25">
      <c r="A19" s="3">
        <v>19</v>
      </c>
      <c r="B19" s="3"/>
      <c r="C19" s="3" t="s">
        <v>24</v>
      </c>
      <c r="D19" s="3" t="s">
        <v>48</v>
      </c>
      <c r="E19" s="3"/>
      <c r="F19" s="3"/>
      <c r="G19" s="3"/>
      <c r="H19" s="3" t="s">
        <v>43</v>
      </c>
      <c r="I19" s="3" t="s">
        <v>47</v>
      </c>
      <c r="J19" s="9">
        <v>300</v>
      </c>
      <c r="K19" s="9"/>
      <c r="L19" s="9">
        <f t="shared" si="0"/>
        <v>0</v>
      </c>
      <c r="M19" s="9">
        <f t="shared" si="1"/>
        <v>0</v>
      </c>
      <c r="N19" s="9"/>
      <c r="O19" s="9">
        <f t="shared" si="2"/>
        <v>0</v>
      </c>
    </row>
    <row r="20" spans="1:16" s="7" customFormat="1" x14ac:dyDescent="0.25">
      <c r="I20" s="7" t="s">
        <v>22</v>
      </c>
      <c r="J20" s="9"/>
      <c r="K20" s="9"/>
      <c r="L20" s="9"/>
      <c r="M20" s="9">
        <f>SUM(M4:M19)</f>
        <v>0</v>
      </c>
      <c r="N20" s="9"/>
      <c r="O20" s="9">
        <f>SUM(O4:O19)</f>
        <v>0</v>
      </c>
      <c r="P20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tabSelected="1" topLeftCell="A4" workbookViewId="0">
      <selection activeCell="D7" sqref="D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49</v>
      </c>
    </row>
    <row r="2" spans="1:15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5" s="7" customFormat="1" ht="150" x14ac:dyDescent="0.25">
      <c r="A4" s="3">
        <v>20</v>
      </c>
      <c r="B4" s="3"/>
      <c r="C4" s="3" t="s">
        <v>50</v>
      </c>
      <c r="D4" s="3" t="s">
        <v>51</v>
      </c>
      <c r="E4" s="3"/>
      <c r="F4" s="3"/>
      <c r="G4" s="3"/>
      <c r="H4" s="3" t="s">
        <v>43</v>
      </c>
      <c r="I4" s="3"/>
      <c r="J4" s="9">
        <v>200</v>
      </c>
      <c r="K4" s="9"/>
      <c r="L4" s="9">
        <f t="shared" ref="L4:L21" si="0">K4*((100+N4)/100)</f>
        <v>0</v>
      </c>
      <c r="M4" s="9">
        <f t="shared" ref="M4:M21" si="1">J4*K4</f>
        <v>0</v>
      </c>
      <c r="N4" s="9"/>
      <c r="O4" s="9">
        <f t="shared" ref="O4:O21" si="2">J4*L4</f>
        <v>0</v>
      </c>
    </row>
    <row r="5" spans="1:15" s="7" customFormat="1" ht="135" x14ac:dyDescent="0.25">
      <c r="A5" s="3">
        <v>21</v>
      </c>
      <c r="B5" s="3"/>
      <c r="C5" s="3" t="s">
        <v>50</v>
      </c>
      <c r="D5" s="3" t="s">
        <v>52</v>
      </c>
      <c r="E5" s="3"/>
      <c r="F5" s="3"/>
      <c r="G5" s="3"/>
      <c r="H5" s="3" t="s">
        <v>43</v>
      </c>
      <c r="I5" s="3"/>
      <c r="J5" s="9">
        <v>2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5" s="7" customFormat="1" ht="120" x14ac:dyDescent="0.25">
      <c r="A6" s="3">
        <v>22</v>
      </c>
      <c r="B6" s="3"/>
      <c r="C6" s="3" t="s">
        <v>50</v>
      </c>
      <c r="D6" s="3" t="s">
        <v>53</v>
      </c>
      <c r="E6" s="3"/>
      <c r="F6" s="3"/>
      <c r="G6" s="3"/>
      <c r="H6" s="3" t="s">
        <v>43</v>
      </c>
      <c r="I6" s="3"/>
      <c r="J6" s="9">
        <v>16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5" s="7" customFormat="1" ht="75" x14ac:dyDescent="0.25">
      <c r="A7" s="3">
        <v>23</v>
      </c>
      <c r="B7" s="3"/>
      <c r="C7" s="3" t="s">
        <v>50</v>
      </c>
      <c r="D7" s="3" t="s">
        <v>81</v>
      </c>
      <c r="E7" s="3"/>
      <c r="F7" s="3"/>
      <c r="G7" s="3"/>
      <c r="H7" s="3" t="s">
        <v>18</v>
      </c>
      <c r="I7" s="3" t="s">
        <v>19</v>
      </c>
      <c r="J7" s="9">
        <v>1</v>
      </c>
      <c r="K7" s="9"/>
      <c r="L7" s="9">
        <f t="shared" si="0"/>
        <v>0</v>
      </c>
      <c r="M7" s="9">
        <f t="shared" si="1"/>
        <v>0</v>
      </c>
      <c r="N7" s="9"/>
      <c r="O7" s="9">
        <f t="shared" si="2"/>
        <v>0</v>
      </c>
    </row>
    <row r="8" spans="1:15" s="7" customFormat="1" ht="45" x14ac:dyDescent="0.25">
      <c r="A8" s="3">
        <v>24</v>
      </c>
      <c r="B8" s="3"/>
      <c r="C8" s="3" t="s">
        <v>50</v>
      </c>
      <c r="D8" s="3" t="s">
        <v>54</v>
      </c>
      <c r="E8" s="3"/>
      <c r="F8" s="3"/>
      <c r="G8" s="3"/>
      <c r="H8" s="3" t="s">
        <v>18</v>
      </c>
      <c r="I8" s="3" t="s">
        <v>55</v>
      </c>
      <c r="J8" s="9">
        <v>3</v>
      </c>
      <c r="K8" s="9"/>
      <c r="L8" s="9">
        <f t="shared" si="0"/>
        <v>0</v>
      </c>
      <c r="M8" s="9">
        <f t="shared" si="1"/>
        <v>0</v>
      </c>
      <c r="N8" s="9"/>
      <c r="O8" s="9">
        <f t="shared" si="2"/>
        <v>0</v>
      </c>
    </row>
    <row r="9" spans="1:15" s="7" customFormat="1" ht="45" x14ac:dyDescent="0.25">
      <c r="A9" s="3">
        <v>25</v>
      </c>
      <c r="B9" s="3"/>
      <c r="C9" s="3" t="s">
        <v>50</v>
      </c>
      <c r="D9" s="3" t="s">
        <v>56</v>
      </c>
      <c r="E9" s="3"/>
      <c r="F9" s="3"/>
      <c r="G9" s="3"/>
      <c r="H9" s="3" t="s">
        <v>43</v>
      </c>
      <c r="I9" s="3"/>
      <c r="J9" s="9">
        <v>440</v>
      </c>
      <c r="K9" s="9"/>
      <c r="L9" s="9">
        <f t="shared" si="0"/>
        <v>0</v>
      </c>
      <c r="M9" s="9">
        <f t="shared" si="1"/>
        <v>0</v>
      </c>
      <c r="N9" s="9"/>
      <c r="O9" s="9">
        <f t="shared" si="2"/>
        <v>0</v>
      </c>
    </row>
    <row r="10" spans="1:15" s="7" customFormat="1" ht="45" x14ac:dyDescent="0.25">
      <c r="A10" s="3">
        <v>26</v>
      </c>
      <c r="B10" s="3"/>
      <c r="C10" s="3" t="s">
        <v>50</v>
      </c>
      <c r="D10" s="3" t="s">
        <v>57</v>
      </c>
      <c r="E10" s="3"/>
      <c r="F10" s="3"/>
      <c r="G10" s="3"/>
      <c r="H10" s="3" t="s">
        <v>43</v>
      </c>
      <c r="I10" s="3"/>
      <c r="J10" s="9">
        <v>260</v>
      </c>
      <c r="K10" s="9"/>
      <c r="L10" s="9">
        <f t="shared" si="0"/>
        <v>0</v>
      </c>
      <c r="M10" s="9">
        <f t="shared" si="1"/>
        <v>0</v>
      </c>
      <c r="N10" s="9"/>
      <c r="O10" s="9">
        <f t="shared" si="2"/>
        <v>0</v>
      </c>
    </row>
    <row r="11" spans="1:15" s="7" customFormat="1" ht="105" x14ac:dyDescent="0.25">
      <c r="A11" s="3">
        <v>27</v>
      </c>
      <c r="B11" s="3"/>
      <c r="C11" s="3" t="s">
        <v>50</v>
      </c>
      <c r="D11" s="3" t="s">
        <v>58</v>
      </c>
      <c r="E11" s="3"/>
      <c r="F11" s="3"/>
      <c r="G11" s="3"/>
      <c r="H11" s="3" t="s">
        <v>18</v>
      </c>
      <c r="I11" s="3" t="s">
        <v>19</v>
      </c>
      <c r="J11" s="9">
        <v>26</v>
      </c>
      <c r="K11" s="9"/>
      <c r="L11" s="9">
        <f t="shared" si="0"/>
        <v>0</v>
      </c>
      <c r="M11" s="9">
        <f t="shared" si="1"/>
        <v>0</v>
      </c>
      <c r="N11" s="9"/>
      <c r="O11" s="9">
        <f t="shared" si="2"/>
        <v>0</v>
      </c>
    </row>
    <row r="12" spans="1:15" s="7" customFormat="1" ht="105" x14ac:dyDescent="0.25">
      <c r="A12" s="3">
        <v>28</v>
      </c>
      <c r="B12" s="3"/>
      <c r="C12" s="3" t="s">
        <v>59</v>
      </c>
      <c r="D12" s="3" t="s">
        <v>60</v>
      </c>
      <c r="E12" s="3"/>
      <c r="F12" s="3"/>
      <c r="G12" s="3"/>
      <c r="H12" s="3" t="s">
        <v>18</v>
      </c>
      <c r="I12" s="3" t="s">
        <v>61</v>
      </c>
      <c r="J12" s="9">
        <v>4</v>
      </c>
      <c r="K12" s="9"/>
      <c r="L12" s="9">
        <f t="shared" si="0"/>
        <v>0</v>
      </c>
      <c r="M12" s="9">
        <f t="shared" si="1"/>
        <v>0</v>
      </c>
      <c r="N12" s="9"/>
      <c r="O12" s="9">
        <f t="shared" si="2"/>
        <v>0</v>
      </c>
    </row>
    <row r="13" spans="1:15" s="7" customFormat="1" ht="120" x14ac:dyDescent="0.25">
      <c r="A13" s="3">
        <v>29</v>
      </c>
      <c r="B13" s="3"/>
      <c r="C13" s="3" t="s">
        <v>50</v>
      </c>
      <c r="D13" s="3" t="s">
        <v>62</v>
      </c>
      <c r="E13" s="3"/>
      <c r="F13" s="3"/>
      <c r="G13" s="3"/>
      <c r="H13" s="3" t="s">
        <v>18</v>
      </c>
      <c r="I13" s="3" t="s">
        <v>19</v>
      </c>
      <c r="J13" s="9">
        <v>55</v>
      </c>
      <c r="K13" s="9"/>
      <c r="L13" s="9">
        <f t="shared" si="0"/>
        <v>0</v>
      </c>
      <c r="M13" s="9">
        <f t="shared" si="1"/>
        <v>0</v>
      </c>
      <c r="N13" s="9"/>
      <c r="O13" s="9">
        <f t="shared" si="2"/>
        <v>0</v>
      </c>
    </row>
    <row r="14" spans="1:15" s="7" customFormat="1" ht="45" x14ac:dyDescent="0.25">
      <c r="A14" s="3">
        <v>30</v>
      </c>
      <c r="B14" s="3"/>
      <c r="C14" s="3" t="s">
        <v>59</v>
      </c>
      <c r="D14" s="3" t="s">
        <v>63</v>
      </c>
      <c r="E14" s="3"/>
      <c r="F14" s="3"/>
      <c r="G14" s="3"/>
      <c r="H14" s="3" t="s">
        <v>43</v>
      </c>
      <c r="I14" s="3" t="s">
        <v>64</v>
      </c>
      <c r="J14" s="9">
        <v>4</v>
      </c>
      <c r="K14" s="9"/>
      <c r="L14" s="9">
        <f t="shared" si="0"/>
        <v>0</v>
      </c>
      <c r="M14" s="9">
        <f t="shared" si="1"/>
        <v>0</v>
      </c>
      <c r="N14" s="9"/>
      <c r="O14" s="9">
        <f t="shared" si="2"/>
        <v>0</v>
      </c>
    </row>
    <row r="15" spans="1:15" s="7" customFormat="1" x14ac:dyDescent="0.25">
      <c r="A15" s="3">
        <v>31</v>
      </c>
      <c r="B15" s="3"/>
      <c r="C15" s="3" t="s">
        <v>59</v>
      </c>
      <c r="D15" s="3" t="s">
        <v>65</v>
      </c>
      <c r="E15" s="3"/>
      <c r="F15" s="3"/>
      <c r="G15" s="3"/>
      <c r="H15" s="3" t="s">
        <v>18</v>
      </c>
      <c r="I15" s="3" t="s">
        <v>66</v>
      </c>
      <c r="J15" s="9">
        <v>10</v>
      </c>
      <c r="K15" s="9"/>
      <c r="L15" s="9">
        <f t="shared" si="0"/>
        <v>0</v>
      </c>
      <c r="M15" s="9">
        <f t="shared" si="1"/>
        <v>0</v>
      </c>
      <c r="N15" s="9"/>
      <c r="O15" s="9">
        <f t="shared" si="2"/>
        <v>0</v>
      </c>
    </row>
    <row r="16" spans="1:15" s="7" customFormat="1" ht="75" x14ac:dyDescent="0.25">
      <c r="A16" s="3">
        <v>32</v>
      </c>
      <c r="B16" s="3"/>
      <c r="C16" s="3" t="s">
        <v>50</v>
      </c>
      <c r="D16" s="3" t="s">
        <v>67</v>
      </c>
      <c r="E16" s="3"/>
      <c r="F16" s="3"/>
      <c r="G16" s="3"/>
      <c r="H16" s="3" t="s">
        <v>18</v>
      </c>
      <c r="I16" s="3" t="s">
        <v>68</v>
      </c>
      <c r="J16" s="9">
        <v>70</v>
      </c>
      <c r="K16" s="9"/>
      <c r="L16" s="9">
        <f t="shared" si="0"/>
        <v>0</v>
      </c>
      <c r="M16" s="9">
        <f t="shared" si="1"/>
        <v>0</v>
      </c>
      <c r="N16" s="9"/>
      <c r="O16" s="9">
        <f t="shared" si="2"/>
        <v>0</v>
      </c>
    </row>
    <row r="17" spans="1:16" s="7" customFormat="1" ht="30" x14ac:dyDescent="0.25">
      <c r="A17" s="3">
        <v>33</v>
      </c>
      <c r="B17" s="3"/>
      <c r="C17" s="3" t="s">
        <v>50</v>
      </c>
      <c r="D17" s="3" t="s">
        <v>69</v>
      </c>
      <c r="E17" s="3"/>
      <c r="F17" s="3"/>
      <c r="G17" s="3"/>
      <c r="H17" s="3" t="s">
        <v>18</v>
      </c>
      <c r="I17" s="3" t="s">
        <v>70</v>
      </c>
      <c r="J17" s="9">
        <v>1</v>
      </c>
      <c r="K17" s="9"/>
      <c r="L17" s="9">
        <f t="shared" si="0"/>
        <v>0</v>
      </c>
      <c r="M17" s="9">
        <f t="shared" si="1"/>
        <v>0</v>
      </c>
      <c r="N17" s="9"/>
      <c r="O17" s="9">
        <f t="shared" si="2"/>
        <v>0</v>
      </c>
    </row>
    <row r="18" spans="1:16" s="7" customFormat="1" ht="90" x14ac:dyDescent="0.25">
      <c r="A18" s="3">
        <v>34</v>
      </c>
      <c r="B18" s="3"/>
      <c r="C18" s="3" t="s">
        <v>50</v>
      </c>
      <c r="D18" s="3" t="s">
        <v>71</v>
      </c>
      <c r="E18" s="3"/>
      <c r="F18" s="3"/>
      <c r="G18" s="3"/>
      <c r="H18" s="3" t="s">
        <v>18</v>
      </c>
      <c r="I18" s="3" t="s">
        <v>19</v>
      </c>
      <c r="J18" s="9">
        <v>1</v>
      </c>
      <c r="K18" s="9"/>
      <c r="L18" s="9">
        <f t="shared" si="0"/>
        <v>0</v>
      </c>
      <c r="M18" s="9">
        <f t="shared" si="1"/>
        <v>0</v>
      </c>
      <c r="N18" s="9"/>
      <c r="O18" s="9">
        <f t="shared" si="2"/>
        <v>0</v>
      </c>
    </row>
    <row r="19" spans="1:16" s="7" customFormat="1" ht="45" x14ac:dyDescent="0.25">
      <c r="A19" s="3">
        <v>35</v>
      </c>
      <c r="B19" s="3"/>
      <c r="C19" s="3" t="s">
        <v>59</v>
      </c>
      <c r="D19" s="3" t="s">
        <v>72</v>
      </c>
      <c r="E19" s="3"/>
      <c r="F19" s="3"/>
      <c r="G19" s="3"/>
      <c r="H19" s="3" t="s">
        <v>43</v>
      </c>
      <c r="I19" s="3"/>
      <c r="J19" s="9">
        <v>4</v>
      </c>
      <c r="K19" s="9"/>
      <c r="L19" s="9">
        <f t="shared" si="0"/>
        <v>0</v>
      </c>
      <c r="M19" s="9">
        <f t="shared" si="1"/>
        <v>0</v>
      </c>
      <c r="N19" s="9"/>
      <c r="O19" s="9">
        <f t="shared" si="2"/>
        <v>0</v>
      </c>
    </row>
    <row r="20" spans="1:16" s="7" customFormat="1" ht="60" x14ac:dyDescent="0.25">
      <c r="A20" s="3">
        <v>36</v>
      </c>
      <c r="B20" s="3"/>
      <c r="C20" s="3" t="s">
        <v>59</v>
      </c>
      <c r="D20" s="3" t="s">
        <v>73</v>
      </c>
      <c r="E20" s="3"/>
      <c r="F20" s="3"/>
      <c r="G20" s="3"/>
      <c r="H20" s="3" t="s">
        <v>43</v>
      </c>
      <c r="I20" s="3"/>
      <c r="J20" s="9">
        <v>2</v>
      </c>
      <c r="K20" s="9"/>
      <c r="L20" s="9">
        <f t="shared" si="0"/>
        <v>0</v>
      </c>
      <c r="M20" s="9">
        <f t="shared" si="1"/>
        <v>0</v>
      </c>
      <c r="N20" s="9"/>
      <c r="O20" s="9">
        <f t="shared" si="2"/>
        <v>0</v>
      </c>
    </row>
    <row r="21" spans="1:16" s="7" customFormat="1" ht="45" x14ac:dyDescent="0.25">
      <c r="A21" s="3">
        <v>37</v>
      </c>
      <c r="B21" s="3"/>
      <c r="C21" s="3" t="s">
        <v>50</v>
      </c>
      <c r="D21" s="3" t="s">
        <v>74</v>
      </c>
      <c r="E21" s="3"/>
      <c r="F21" s="3"/>
      <c r="G21" s="3"/>
      <c r="H21" s="3" t="s">
        <v>18</v>
      </c>
      <c r="I21" s="3" t="s">
        <v>70</v>
      </c>
      <c r="J21" s="9">
        <v>1</v>
      </c>
      <c r="K21" s="9"/>
      <c r="L21" s="9">
        <f t="shared" si="0"/>
        <v>0</v>
      </c>
      <c r="M21" s="9">
        <f t="shared" si="1"/>
        <v>0</v>
      </c>
      <c r="N21" s="9"/>
      <c r="O21" s="9">
        <f t="shared" si="2"/>
        <v>0</v>
      </c>
    </row>
    <row r="22" spans="1:16" s="7" customFormat="1" x14ac:dyDescent="0.25">
      <c r="I22" s="7" t="s">
        <v>22</v>
      </c>
      <c r="J22" s="9"/>
      <c r="K22" s="9"/>
      <c r="L22" s="9"/>
      <c r="M22" s="9">
        <f>SUM(M4:M21)</f>
        <v>0</v>
      </c>
      <c r="N22" s="9"/>
      <c r="O22" s="9">
        <f>SUM(O4:O21)</f>
        <v>0</v>
      </c>
      <c r="P22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1" t="s">
        <v>75</v>
      </c>
      <c r="D1" s="12"/>
    </row>
    <row r="2" spans="1:4" x14ac:dyDescent="0.25">
      <c r="C2" s="5" t="s">
        <v>76</v>
      </c>
      <c r="D2" s="5" t="s">
        <v>77</v>
      </c>
    </row>
    <row r="3" spans="1:4" x14ac:dyDescent="0.25">
      <c r="A3" t="s">
        <v>78</v>
      </c>
      <c r="B3" t="s">
        <v>79</v>
      </c>
      <c r="C3" t="s">
        <v>80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Etykiety</vt:lpstr>
      <vt:lpstr>Rękawiczki ortopedyczne</vt:lpstr>
      <vt:lpstr>Rękawy</vt:lpstr>
      <vt:lpstr>Testy kontroli  procesów dekon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2023-10-27T07:18:50Z</dcterms:created>
  <dcterms:modified xsi:type="dcterms:W3CDTF">2023-11-07T07:56:47Z</dcterms:modified>
  <cp:category/>
</cp:coreProperties>
</file>