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en_skoroszyt"/>
  <mc:AlternateContent xmlns:mc="http://schemas.openxmlformats.org/markup-compatibility/2006">
    <mc:Choice Requires="x15">
      <x15ac:absPath xmlns:x15ac="http://schemas.microsoft.com/office/spreadsheetml/2010/11/ac" url="X:\Postępowania Kasia\Postepowania po 18 Pażdziernika\2023\USTAWA\121 PN 23 MATERIAŁY ORTOPEDYCZNE\(2)Dokumentacja postepowania opublikowana w portalu w dniu wszczęcia\"/>
    </mc:Choice>
  </mc:AlternateContent>
  <xr:revisionPtr revIDLastSave="0" documentId="8_{6E5ACFF4-FC15-4120-93D9-63BAD535076A}" xr6:coauthVersionLast="47" xr6:coauthVersionMax="47" xr10:uidLastSave="{00000000-0000-0000-0000-000000000000}"/>
  <bookViews>
    <workbookView xWindow="-120" yWindow="-120" windowWidth="29040" windowHeight="15840" xr2:uid="{00000000-000D-0000-FFFF-FFFF00000000}"/>
  </bookViews>
  <sheets>
    <sheet name="Pakiet nr 01" sheetId="1" r:id="rId1"/>
    <sheet name="Pakiet nr 02" sheetId="2" r:id="rId2"/>
    <sheet name="Pakiet nr 03" sheetId="3" r:id="rId3"/>
    <sheet name="Pakiet nr 04" sheetId="4" r:id="rId4"/>
    <sheet name="Pakiet nr 05" sheetId="5" r:id="rId5"/>
    <sheet name="Pakiet nr 06" sheetId="6" r:id="rId6"/>
    <sheet name="Pakiet nr 07" sheetId="7" r:id="rId7"/>
    <sheet name="Pakiet nr 08" sheetId="8" r:id="rId8"/>
    <sheet name="Pakiet nr 09" sheetId="9" r:id="rId9"/>
    <sheet name="Pakiet nr 10" sheetId="10" r:id="rId10"/>
    <sheet name="Pakiet nr 11" sheetId="11" r:id="rId11"/>
    <sheet name="Pakiet nr 12" sheetId="12" r:id="rId12"/>
    <sheet name="Pakiet nr 13" sheetId="13" r:id="rId13"/>
    <sheet name="Pakiet nr 14" sheetId="14" r:id="rId14"/>
    <sheet name="Pakiet nr 15" sheetId="15" r:id="rId15"/>
    <sheet name="Pakiet nr 16" sheetId="16" r:id="rId16"/>
    <sheet name="Pakiet nr 17" sheetId="17" r:id="rId17"/>
    <sheet name="Pakiet nr 18" sheetId="18" r:id="rId18"/>
    <sheet name="Pakiet nr 19" sheetId="19" r:id="rId19"/>
    <sheet name="Pakiet nr 20" sheetId="20" r:id="rId20"/>
    <sheet name="Pakiet nr 21" sheetId="21" r:id="rId21"/>
    <sheet name="Kryteria oceny" sheetId="22" r:id="rId22"/>
  </sheets>
  <calcPr calcId="181029"/>
</workbook>
</file>

<file path=xl/calcChain.xml><?xml version="1.0" encoding="utf-8"?>
<calcChain xmlns="http://schemas.openxmlformats.org/spreadsheetml/2006/main">
  <c r="O40" i="1" l="1"/>
  <c r="M7" i="21"/>
  <c r="O6" i="21"/>
  <c r="M6" i="21"/>
  <c r="L6" i="21"/>
  <c r="M5" i="21"/>
  <c r="L5" i="21"/>
  <c r="O5" i="21" s="1"/>
  <c r="M4" i="21"/>
  <c r="L4" i="21"/>
  <c r="O4" i="21" s="1"/>
  <c r="M18" i="20"/>
  <c r="M17" i="20"/>
  <c r="L17" i="20"/>
  <c r="O17" i="20" s="1"/>
  <c r="M16" i="20"/>
  <c r="L16" i="20"/>
  <c r="O16" i="20" s="1"/>
  <c r="O15" i="20"/>
  <c r="M15" i="20"/>
  <c r="L15" i="20"/>
  <c r="O14" i="20"/>
  <c r="M14" i="20"/>
  <c r="L14" i="20"/>
  <c r="M13" i="20"/>
  <c r="L13" i="20"/>
  <c r="O13" i="20" s="1"/>
  <c r="M12" i="20"/>
  <c r="L12" i="20"/>
  <c r="O12" i="20" s="1"/>
  <c r="O11" i="20"/>
  <c r="M11" i="20"/>
  <c r="L11" i="20"/>
  <c r="O10" i="20"/>
  <c r="M10" i="20"/>
  <c r="L10" i="20"/>
  <c r="M9" i="20"/>
  <c r="L9" i="20"/>
  <c r="O9" i="20" s="1"/>
  <c r="M8" i="20"/>
  <c r="L8" i="20"/>
  <c r="O8" i="20" s="1"/>
  <c r="O7" i="20"/>
  <c r="M7" i="20"/>
  <c r="L7" i="20"/>
  <c r="O6" i="20"/>
  <c r="M6" i="20"/>
  <c r="L6" i="20"/>
  <c r="M5" i="20"/>
  <c r="L5" i="20"/>
  <c r="O5" i="20" s="1"/>
  <c r="M4" i="20"/>
  <c r="L4" i="20"/>
  <c r="O4" i="20" s="1"/>
  <c r="O18" i="20" s="1"/>
  <c r="M26" i="19"/>
  <c r="M25" i="19"/>
  <c r="L25" i="19"/>
  <c r="O25" i="19" s="1"/>
  <c r="M24" i="19"/>
  <c r="L24" i="19"/>
  <c r="O24" i="19" s="1"/>
  <c r="O23" i="19"/>
  <c r="M23" i="19"/>
  <c r="L23" i="19"/>
  <c r="O22" i="19"/>
  <c r="M22" i="19"/>
  <c r="L22" i="19"/>
  <c r="M21" i="19"/>
  <c r="L21" i="19"/>
  <c r="O21" i="19" s="1"/>
  <c r="M20" i="19"/>
  <c r="L20" i="19"/>
  <c r="O20" i="19" s="1"/>
  <c r="O19" i="19"/>
  <c r="M19" i="19"/>
  <c r="L19" i="19"/>
  <c r="O18" i="19"/>
  <c r="M18" i="19"/>
  <c r="L18" i="19"/>
  <c r="M17" i="19"/>
  <c r="L17" i="19"/>
  <c r="O17" i="19" s="1"/>
  <c r="M16" i="19"/>
  <c r="L16" i="19"/>
  <c r="O16" i="19" s="1"/>
  <c r="O15" i="19"/>
  <c r="M15" i="19"/>
  <c r="L15" i="19"/>
  <c r="O14" i="19"/>
  <c r="M14" i="19"/>
  <c r="L14" i="19"/>
  <c r="M13" i="19"/>
  <c r="L13" i="19"/>
  <c r="O13" i="19" s="1"/>
  <c r="M12" i="19"/>
  <c r="L12" i="19"/>
  <c r="O12" i="19" s="1"/>
  <c r="O11" i="19"/>
  <c r="M11" i="19"/>
  <c r="L11" i="19"/>
  <c r="O10" i="19"/>
  <c r="M10" i="19"/>
  <c r="L10" i="19"/>
  <c r="M9" i="19"/>
  <c r="L9" i="19"/>
  <c r="O9" i="19" s="1"/>
  <c r="M8" i="19"/>
  <c r="L8" i="19"/>
  <c r="O8" i="19" s="1"/>
  <c r="O7" i="19"/>
  <c r="M7" i="19"/>
  <c r="L7" i="19"/>
  <c r="O6" i="19"/>
  <c r="M6" i="19"/>
  <c r="L6" i="19"/>
  <c r="M5" i="19"/>
  <c r="L5" i="19"/>
  <c r="O5" i="19" s="1"/>
  <c r="M4" i="19"/>
  <c r="L4" i="19"/>
  <c r="O4" i="19" s="1"/>
  <c r="M13" i="18"/>
  <c r="M12" i="18"/>
  <c r="L12" i="18"/>
  <c r="O12" i="18" s="1"/>
  <c r="M11" i="18"/>
  <c r="L11" i="18"/>
  <c r="O11" i="18" s="1"/>
  <c r="O10" i="18"/>
  <c r="M10" i="18"/>
  <c r="L10" i="18"/>
  <c r="O9" i="18"/>
  <c r="M9" i="18"/>
  <c r="L9" i="18"/>
  <c r="M8" i="18"/>
  <c r="L8" i="18"/>
  <c r="O8" i="18" s="1"/>
  <c r="M7" i="18"/>
  <c r="L7" i="18"/>
  <c r="O7" i="18" s="1"/>
  <c r="O6" i="18"/>
  <c r="M6" i="18"/>
  <c r="L6" i="18"/>
  <c r="O5" i="18"/>
  <c r="M5" i="18"/>
  <c r="L5" i="18"/>
  <c r="M4" i="18"/>
  <c r="L4" i="18"/>
  <c r="O4" i="18" s="1"/>
  <c r="M23" i="17"/>
  <c r="O22" i="17"/>
  <c r="M22" i="17"/>
  <c r="L22" i="17"/>
  <c r="M21" i="17"/>
  <c r="L21" i="17"/>
  <c r="O21" i="17" s="1"/>
  <c r="M20" i="17"/>
  <c r="L20" i="17"/>
  <c r="O20" i="17" s="1"/>
  <c r="O19" i="17"/>
  <c r="M19" i="17"/>
  <c r="L19" i="17"/>
  <c r="O18" i="17"/>
  <c r="M18" i="17"/>
  <c r="L18" i="17"/>
  <c r="M17" i="17"/>
  <c r="L17" i="17"/>
  <c r="O17" i="17" s="1"/>
  <c r="M16" i="17"/>
  <c r="L16" i="17"/>
  <c r="O16" i="17" s="1"/>
  <c r="O15" i="17"/>
  <c r="M15" i="17"/>
  <c r="L15" i="17"/>
  <c r="O14" i="17"/>
  <c r="M14" i="17"/>
  <c r="L14" i="17"/>
  <c r="M13" i="17"/>
  <c r="L13" i="17"/>
  <c r="O13" i="17" s="1"/>
  <c r="M12" i="17"/>
  <c r="L12" i="17"/>
  <c r="O12" i="17" s="1"/>
  <c r="O11" i="17"/>
  <c r="M11" i="17"/>
  <c r="L11" i="17"/>
  <c r="O10" i="17"/>
  <c r="M10" i="17"/>
  <c r="L10" i="17"/>
  <c r="M9" i="17"/>
  <c r="L9" i="17"/>
  <c r="O9" i="17" s="1"/>
  <c r="M8" i="17"/>
  <c r="L8" i="17"/>
  <c r="O8" i="17" s="1"/>
  <c r="O7" i="17"/>
  <c r="M7" i="17"/>
  <c r="L7" i="17"/>
  <c r="O6" i="17"/>
  <c r="M6" i="17"/>
  <c r="L6" i="17"/>
  <c r="M5" i="17"/>
  <c r="L5" i="17"/>
  <c r="O5" i="17" s="1"/>
  <c r="M4" i="17"/>
  <c r="L4" i="17"/>
  <c r="O4" i="17" s="1"/>
  <c r="M40" i="16"/>
  <c r="M39" i="16"/>
  <c r="L39" i="16"/>
  <c r="O39" i="16" s="1"/>
  <c r="M38" i="16"/>
  <c r="L38" i="16"/>
  <c r="O38" i="16" s="1"/>
  <c r="O37" i="16"/>
  <c r="M37" i="16"/>
  <c r="L37" i="16"/>
  <c r="O36" i="16"/>
  <c r="M36" i="16"/>
  <c r="L36" i="16"/>
  <c r="M35" i="16"/>
  <c r="L35" i="16"/>
  <c r="O35" i="16" s="1"/>
  <c r="M34" i="16"/>
  <c r="L34" i="16"/>
  <c r="O34" i="16" s="1"/>
  <c r="O33" i="16"/>
  <c r="M33" i="16"/>
  <c r="L33" i="16"/>
  <c r="O32" i="16"/>
  <c r="M32" i="16"/>
  <c r="L32" i="16"/>
  <c r="M31" i="16"/>
  <c r="L31" i="16"/>
  <c r="O31" i="16" s="1"/>
  <c r="M30" i="16"/>
  <c r="L30" i="16"/>
  <c r="O30" i="16" s="1"/>
  <c r="O29" i="16"/>
  <c r="M29" i="16"/>
  <c r="L29" i="16"/>
  <c r="O28" i="16"/>
  <c r="M28" i="16"/>
  <c r="L28" i="16"/>
  <c r="M27" i="16"/>
  <c r="L27" i="16"/>
  <c r="O27" i="16" s="1"/>
  <c r="M26" i="16"/>
  <c r="L26" i="16"/>
  <c r="O26" i="16" s="1"/>
  <c r="O25" i="16"/>
  <c r="M25" i="16"/>
  <c r="L25" i="16"/>
  <c r="O24" i="16"/>
  <c r="M24" i="16"/>
  <c r="L24" i="16"/>
  <c r="M23" i="16"/>
  <c r="L23" i="16"/>
  <c r="O23" i="16" s="1"/>
  <c r="M22" i="16"/>
  <c r="L22" i="16"/>
  <c r="O22" i="16" s="1"/>
  <c r="O21" i="16"/>
  <c r="M21" i="16"/>
  <c r="L21" i="16"/>
  <c r="O20" i="16"/>
  <c r="M20" i="16"/>
  <c r="L20" i="16"/>
  <c r="M19" i="16"/>
  <c r="L19" i="16"/>
  <c r="O19" i="16" s="1"/>
  <c r="M18" i="16"/>
  <c r="L18" i="16"/>
  <c r="O18" i="16" s="1"/>
  <c r="O17" i="16"/>
  <c r="M17" i="16"/>
  <c r="L17" i="16"/>
  <c r="O16" i="16"/>
  <c r="M16" i="16"/>
  <c r="L16" i="16"/>
  <c r="M15" i="16"/>
  <c r="L15" i="16"/>
  <c r="O15" i="16" s="1"/>
  <c r="M14" i="16"/>
  <c r="L14" i="16"/>
  <c r="O14" i="16" s="1"/>
  <c r="O13" i="16"/>
  <c r="M13" i="16"/>
  <c r="L13" i="16"/>
  <c r="O12" i="16"/>
  <c r="M12" i="16"/>
  <c r="L12" i="16"/>
  <c r="M11" i="16"/>
  <c r="L11" i="16"/>
  <c r="O11" i="16" s="1"/>
  <c r="M10" i="16"/>
  <c r="L10" i="16"/>
  <c r="O10" i="16" s="1"/>
  <c r="O9" i="16"/>
  <c r="M9" i="16"/>
  <c r="L9" i="16"/>
  <c r="O8" i="16"/>
  <c r="M8" i="16"/>
  <c r="L8" i="16"/>
  <c r="M7" i="16"/>
  <c r="L7" i="16"/>
  <c r="O7" i="16" s="1"/>
  <c r="M6" i="16"/>
  <c r="L6" i="16"/>
  <c r="O6" i="16" s="1"/>
  <c r="O5" i="16"/>
  <c r="M5" i="16"/>
  <c r="L5" i="16"/>
  <c r="O4" i="16"/>
  <c r="O40" i="16" s="1"/>
  <c r="M4" i="16"/>
  <c r="L4" i="16"/>
  <c r="M48" i="15"/>
  <c r="O47" i="15"/>
  <c r="M47" i="15"/>
  <c r="L47" i="15"/>
  <c r="O46" i="15"/>
  <c r="M46" i="15"/>
  <c r="L46" i="15"/>
  <c r="M45" i="15"/>
  <c r="L45" i="15"/>
  <c r="O45" i="15" s="1"/>
  <c r="M44" i="15"/>
  <c r="L44" i="15"/>
  <c r="O44" i="15" s="1"/>
  <c r="O43" i="15"/>
  <c r="M43" i="15"/>
  <c r="L43" i="15"/>
  <c r="O42" i="15"/>
  <c r="M42" i="15"/>
  <c r="L42" i="15"/>
  <c r="M41" i="15"/>
  <c r="L41" i="15"/>
  <c r="O41" i="15" s="1"/>
  <c r="M40" i="15"/>
  <c r="L40" i="15"/>
  <c r="O40" i="15" s="1"/>
  <c r="O39" i="15"/>
  <c r="M39" i="15"/>
  <c r="L39" i="15"/>
  <c r="O38" i="15"/>
  <c r="M38" i="15"/>
  <c r="L38" i="15"/>
  <c r="M37" i="15"/>
  <c r="L37" i="15"/>
  <c r="O37" i="15" s="1"/>
  <c r="M36" i="15"/>
  <c r="L36" i="15"/>
  <c r="O36" i="15" s="1"/>
  <c r="O35" i="15"/>
  <c r="M35" i="15"/>
  <c r="L35" i="15"/>
  <c r="O34" i="15"/>
  <c r="M34" i="15"/>
  <c r="L34" i="15"/>
  <c r="M33" i="15"/>
  <c r="L33" i="15"/>
  <c r="O33" i="15" s="1"/>
  <c r="M32" i="15"/>
  <c r="L32" i="15"/>
  <c r="O32" i="15" s="1"/>
  <c r="O31" i="15"/>
  <c r="M31" i="15"/>
  <c r="L31" i="15"/>
  <c r="O30" i="15"/>
  <c r="M30" i="15"/>
  <c r="L30" i="15"/>
  <c r="M29" i="15"/>
  <c r="L29" i="15"/>
  <c r="O29" i="15" s="1"/>
  <c r="M28" i="15"/>
  <c r="L28" i="15"/>
  <c r="O28" i="15" s="1"/>
  <c r="O27" i="15"/>
  <c r="M27" i="15"/>
  <c r="L27" i="15"/>
  <c r="O26" i="15"/>
  <c r="M26" i="15"/>
  <c r="L26" i="15"/>
  <c r="M25" i="15"/>
  <c r="L25" i="15"/>
  <c r="O25" i="15" s="1"/>
  <c r="M24" i="15"/>
  <c r="L24" i="15"/>
  <c r="O24" i="15" s="1"/>
  <c r="O23" i="15"/>
  <c r="M23" i="15"/>
  <c r="L23" i="15"/>
  <c r="O22" i="15"/>
  <c r="M22" i="15"/>
  <c r="L22" i="15"/>
  <c r="M21" i="15"/>
  <c r="L21" i="15"/>
  <c r="O21" i="15" s="1"/>
  <c r="M20" i="15"/>
  <c r="L20" i="15"/>
  <c r="O20" i="15" s="1"/>
  <c r="O19" i="15"/>
  <c r="M19" i="15"/>
  <c r="L19" i="15"/>
  <c r="O18" i="15"/>
  <c r="M18" i="15"/>
  <c r="L18" i="15"/>
  <c r="M17" i="15"/>
  <c r="L17" i="15"/>
  <c r="O17" i="15" s="1"/>
  <c r="M16" i="15"/>
  <c r="L16" i="15"/>
  <c r="O16" i="15" s="1"/>
  <c r="O15" i="15"/>
  <c r="M15" i="15"/>
  <c r="L15" i="15"/>
  <c r="O14" i="15"/>
  <c r="M14" i="15"/>
  <c r="L14" i="15"/>
  <c r="M13" i="15"/>
  <c r="L13" i="15"/>
  <c r="O13" i="15" s="1"/>
  <c r="M12" i="15"/>
  <c r="L12" i="15"/>
  <c r="O12" i="15" s="1"/>
  <c r="O11" i="15"/>
  <c r="M11" i="15"/>
  <c r="L11" i="15"/>
  <c r="O10" i="15"/>
  <c r="M10" i="15"/>
  <c r="L10" i="15"/>
  <c r="M9" i="15"/>
  <c r="L9" i="15"/>
  <c r="O9" i="15" s="1"/>
  <c r="M8" i="15"/>
  <c r="L8" i="15"/>
  <c r="O8" i="15" s="1"/>
  <c r="O7" i="15"/>
  <c r="M7" i="15"/>
  <c r="L7" i="15"/>
  <c r="O6" i="15"/>
  <c r="M6" i="15"/>
  <c r="L6" i="15"/>
  <c r="M5" i="15"/>
  <c r="L5" i="15"/>
  <c r="O5" i="15" s="1"/>
  <c r="M4" i="15"/>
  <c r="L4" i="15"/>
  <c r="O4" i="15" s="1"/>
  <c r="O48" i="15" s="1"/>
  <c r="M8" i="14"/>
  <c r="M7" i="14"/>
  <c r="L7" i="14"/>
  <c r="O7" i="14" s="1"/>
  <c r="M6" i="14"/>
  <c r="L6" i="14"/>
  <c r="O6" i="14" s="1"/>
  <c r="O5" i="14"/>
  <c r="M5" i="14"/>
  <c r="L5" i="14"/>
  <c r="O4" i="14"/>
  <c r="O8" i="14" s="1"/>
  <c r="M4" i="14"/>
  <c r="L4" i="14"/>
  <c r="M13" i="13"/>
  <c r="O12" i="13"/>
  <c r="M12" i="13"/>
  <c r="L12" i="13"/>
  <c r="O11" i="13"/>
  <c r="M11" i="13"/>
  <c r="L11" i="13"/>
  <c r="M10" i="13"/>
  <c r="L10" i="13"/>
  <c r="O10" i="13" s="1"/>
  <c r="M9" i="13"/>
  <c r="L9" i="13"/>
  <c r="O9" i="13" s="1"/>
  <c r="O8" i="13"/>
  <c r="M8" i="13"/>
  <c r="L8" i="13"/>
  <c r="O7" i="13"/>
  <c r="M7" i="13"/>
  <c r="L7" i="13"/>
  <c r="M6" i="13"/>
  <c r="L6" i="13"/>
  <c r="O6" i="13" s="1"/>
  <c r="M5" i="13"/>
  <c r="L5" i="13"/>
  <c r="O5" i="13" s="1"/>
  <c r="O4" i="13"/>
  <c r="M4" i="13"/>
  <c r="L4" i="13"/>
  <c r="O114" i="12"/>
  <c r="M114" i="12"/>
  <c r="M113" i="12"/>
  <c r="L113" i="12"/>
  <c r="O113" i="12" s="1"/>
  <c r="O112" i="12"/>
  <c r="M112" i="12"/>
  <c r="L112" i="12"/>
  <c r="O111" i="12"/>
  <c r="M111" i="12"/>
  <c r="L111" i="12"/>
  <c r="M110" i="12"/>
  <c r="L110" i="12"/>
  <c r="O110" i="12" s="1"/>
  <c r="M109" i="12"/>
  <c r="L109" i="12"/>
  <c r="O109" i="12" s="1"/>
  <c r="O108" i="12"/>
  <c r="M108" i="12"/>
  <c r="L108" i="12"/>
  <c r="O107" i="12"/>
  <c r="M107" i="12"/>
  <c r="L107" i="12"/>
  <c r="M106" i="12"/>
  <c r="L106" i="12"/>
  <c r="O106" i="12" s="1"/>
  <c r="M105" i="12"/>
  <c r="L105" i="12"/>
  <c r="O105" i="12" s="1"/>
  <c r="O104" i="12"/>
  <c r="M104" i="12"/>
  <c r="L104" i="12"/>
  <c r="O103" i="12"/>
  <c r="M103" i="12"/>
  <c r="L103" i="12"/>
  <c r="M102" i="12"/>
  <c r="L102" i="12"/>
  <c r="O102" i="12" s="1"/>
  <c r="M101" i="12"/>
  <c r="L101" i="12"/>
  <c r="O101" i="12" s="1"/>
  <c r="O100" i="12"/>
  <c r="M100" i="12"/>
  <c r="L100" i="12"/>
  <c r="O99" i="12"/>
  <c r="M99" i="12"/>
  <c r="L99" i="12"/>
  <c r="M98" i="12"/>
  <c r="L98" i="12"/>
  <c r="O98" i="12" s="1"/>
  <c r="M97" i="12"/>
  <c r="L97" i="12"/>
  <c r="O97" i="12" s="1"/>
  <c r="O96" i="12"/>
  <c r="M96" i="12"/>
  <c r="L96" i="12"/>
  <c r="O95" i="12"/>
  <c r="M95" i="12"/>
  <c r="L95" i="12"/>
  <c r="M94" i="12"/>
  <c r="L94" i="12"/>
  <c r="O94" i="12" s="1"/>
  <c r="M93" i="12"/>
  <c r="L93" i="12"/>
  <c r="O93" i="12" s="1"/>
  <c r="O92" i="12"/>
  <c r="M92" i="12"/>
  <c r="L92" i="12"/>
  <c r="O91" i="12"/>
  <c r="M91" i="12"/>
  <c r="L91" i="12"/>
  <c r="M90" i="12"/>
  <c r="L90" i="12"/>
  <c r="O90" i="12" s="1"/>
  <c r="M89" i="12"/>
  <c r="L89" i="12"/>
  <c r="O89" i="12" s="1"/>
  <c r="O88" i="12"/>
  <c r="M88" i="12"/>
  <c r="L88" i="12"/>
  <c r="O87" i="12"/>
  <c r="M87" i="12"/>
  <c r="L87" i="12"/>
  <c r="M86" i="12"/>
  <c r="L86" i="12"/>
  <c r="O86" i="12" s="1"/>
  <c r="M85" i="12"/>
  <c r="L85" i="12"/>
  <c r="O85" i="12" s="1"/>
  <c r="O84" i="12"/>
  <c r="M84" i="12"/>
  <c r="L84" i="12"/>
  <c r="O83" i="12"/>
  <c r="M83" i="12"/>
  <c r="L83" i="12"/>
  <c r="M82" i="12"/>
  <c r="L82" i="12"/>
  <c r="O82" i="12" s="1"/>
  <c r="M81" i="12"/>
  <c r="L81" i="12"/>
  <c r="O81" i="12" s="1"/>
  <c r="O80" i="12"/>
  <c r="M80" i="12"/>
  <c r="L80" i="12"/>
  <c r="O79" i="12"/>
  <c r="M79" i="12"/>
  <c r="L79" i="12"/>
  <c r="M78" i="12"/>
  <c r="L78" i="12"/>
  <c r="O78" i="12" s="1"/>
  <c r="M77" i="12"/>
  <c r="L77" i="12"/>
  <c r="O77" i="12" s="1"/>
  <c r="O76" i="12"/>
  <c r="M76" i="12"/>
  <c r="L76" i="12"/>
  <c r="O75" i="12"/>
  <c r="M75" i="12"/>
  <c r="L75" i="12"/>
  <c r="M74" i="12"/>
  <c r="L74" i="12"/>
  <c r="O74" i="12" s="1"/>
  <c r="M73" i="12"/>
  <c r="L73" i="12"/>
  <c r="O73" i="12" s="1"/>
  <c r="O72" i="12"/>
  <c r="M72" i="12"/>
  <c r="L72" i="12"/>
  <c r="O71" i="12"/>
  <c r="M71" i="12"/>
  <c r="L71" i="12"/>
  <c r="M70" i="12"/>
  <c r="L70" i="12"/>
  <c r="O70" i="12" s="1"/>
  <c r="M69" i="12"/>
  <c r="L69" i="12"/>
  <c r="O69" i="12" s="1"/>
  <c r="O68" i="12"/>
  <c r="M68" i="12"/>
  <c r="L68" i="12"/>
  <c r="O67" i="12"/>
  <c r="M67" i="12"/>
  <c r="L67" i="12"/>
  <c r="M66" i="12"/>
  <c r="L66" i="12"/>
  <c r="O66" i="12" s="1"/>
  <c r="M65" i="12"/>
  <c r="L65" i="12"/>
  <c r="O65" i="12" s="1"/>
  <c r="O64" i="12"/>
  <c r="M64" i="12"/>
  <c r="L64" i="12"/>
  <c r="O63" i="12"/>
  <c r="M63" i="12"/>
  <c r="L63" i="12"/>
  <c r="M62" i="12"/>
  <c r="L62" i="12"/>
  <c r="O62" i="12" s="1"/>
  <c r="M61" i="12"/>
  <c r="L61" i="12"/>
  <c r="O61" i="12" s="1"/>
  <c r="O60" i="12"/>
  <c r="M60" i="12"/>
  <c r="L60" i="12"/>
  <c r="O59" i="12"/>
  <c r="M59" i="12"/>
  <c r="L59" i="12"/>
  <c r="M58" i="12"/>
  <c r="L58" i="12"/>
  <c r="O58" i="12" s="1"/>
  <c r="M57" i="12"/>
  <c r="L57" i="12"/>
  <c r="O57" i="12" s="1"/>
  <c r="O56" i="12"/>
  <c r="M56" i="12"/>
  <c r="L56" i="12"/>
  <c r="O55" i="12"/>
  <c r="M55" i="12"/>
  <c r="L55" i="12"/>
  <c r="M54" i="12"/>
  <c r="L54" i="12"/>
  <c r="O54" i="12" s="1"/>
  <c r="M53" i="12"/>
  <c r="L53" i="12"/>
  <c r="O53" i="12" s="1"/>
  <c r="O52" i="12"/>
  <c r="M52" i="12"/>
  <c r="L52" i="12"/>
  <c r="O51" i="12"/>
  <c r="M51" i="12"/>
  <c r="L51" i="12"/>
  <c r="M50" i="12"/>
  <c r="L50" i="12"/>
  <c r="O50" i="12" s="1"/>
  <c r="M49" i="12"/>
  <c r="L49" i="12"/>
  <c r="O49" i="12" s="1"/>
  <c r="O48" i="12"/>
  <c r="M48" i="12"/>
  <c r="L48" i="12"/>
  <c r="O47" i="12"/>
  <c r="M47" i="12"/>
  <c r="L47" i="12"/>
  <c r="M46" i="12"/>
  <c r="L46" i="12"/>
  <c r="O46" i="12" s="1"/>
  <c r="M45" i="12"/>
  <c r="L45" i="12"/>
  <c r="O45" i="12" s="1"/>
  <c r="O44" i="12"/>
  <c r="M44" i="12"/>
  <c r="L44" i="12"/>
  <c r="O43" i="12"/>
  <c r="M43" i="12"/>
  <c r="L43" i="12"/>
  <c r="M42" i="12"/>
  <c r="L42" i="12"/>
  <c r="O42" i="12" s="1"/>
  <c r="M41" i="12"/>
  <c r="L41" i="12"/>
  <c r="O41" i="12" s="1"/>
  <c r="O40" i="12"/>
  <c r="M40" i="12"/>
  <c r="L40" i="12"/>
  <c r="O39" i="12"/>
  <c r="M39" i="12"/>
  <c r="L39" i="12"/>
  <c r="M38" i="12"/>
  <c r="L38" i="12"/>
  <c r="O38" i="12" s="1"/>
  <c r="M37" i="12"/>
  <c r="L37" i="12"/>
  <c r="O37" i="12" s="1"/>
  <c r="O36" i="12"/>
  <c r="M36" i="12"/>
  <c r="L36" i="12"/>
  <c r="O35" i="12"/>
  <c r="M35" i="12"/>
  <c r="L35" i="12"/>
  <c r="M34" i="12"/>
  <c r="L34" i="12"/>
  <c r="O34" i="12" s="1"/>
  <c r="M33" i="12"/>
  <c r="L33" i="12"/>
  <c r="O33" i="12" s="1"/>
  <c r="O32" i="12"/>
  <c r="M32" i="12"/>
  <c r="L32" i="12"/>
  <c r="O31" i="12"/>
  <c r="M31" i="12"/>
  <c r="L31" i="12"/>
  <c r="M30" i="12"/>
  <c r="L30" i="12"/>
  <c r="O30" i="12" s="1"/>
  <c r="M29" i="12"/>
  <c r="L29" i="12"/>
  <c r="O29" i="12" s="1"/>
  <c r="O28" i="12"/>
  <c r="M28" i="12"/>
  <c r="L28" i="12"/>
  <c r="O27" i="12"/>
  <c r="M27" i="12"/>
  <c r="L27" i="12"/>
  <c r="M26" i="12"/>
  <c r="L26" i="12"/>
  <c r="O26" i="12" s="1"/>
  <c r="M25" i="12"/>
  <c r="L25" i="12"/>
  <c r="O25" i="12" s="1"/>
  <c r="O24" i="12"/>
  <c r="M24" i="12"/>
  <c r="L24" i="12"/>
  <c r="O23" i="12"/>
  <c r="M23" i="12"/>
  <c r="L23" i="12"/>
  <c r="M22" i="12"/>
  <c r="L22" i="12"/>
  <c r="O22" i="12" s="1"/>
  <c r="M21" i="12"/>
  <c r="L21" i="12"/>
  <c r="O21" i="12" s="1"/>
  <c r="O20" i="12"/>
  <c r="M20" i="12"/>
  <c r="L20" i="12"/>
  <c r="O19" i="12"/>
  <c r="M19" i="12"/>
  <c r="L19" i="12"/>
  <c r="M18" i="12"/>
  <c r="L18" i="12"/>
  <c r="O18" i="12" s="1"/>
  <c r="M17" i="12"/>
  <c r="L17" i="12"/>
  <c r="O17" i="12" s="1"/>
  <c r="O16" i="12"/>
  <c r="M16" i="12"/>
  <c r="L16" i="12"/>
  <c r="O15" i="12"/>
  <c r="M15" i="12"/>
  <c r="L15" i="12"/>
  <c r="M14" i="12"/>
  <c r="L14" i="12"/>
  <c r="O14" i="12" s="1"/>
  <c r="M13" i="12"/>
  <c r="L13" i="12"/>
  <c r="O13" i="12" s="1"/>
  <c r="O12" i="12"/>
  <c r="M12" i="12"/>
  <c r="L12" i="12"/>
  <c r="O11" i="12"/>
  <c r="M11" i="12"/>
  <c r="L11" i="12"/>
  <c r="M10" i="12"/>
  <c r="L10" i="12"/>
  <c r="O10" i="12" s="1"/>
  <c r="M9" i="12"/>
  <c r="L9" i="12"/>
  <c r="O9" i="12" s="1"/>
  <c r="O8" i="12"/>
  <c r="M8" i="12"/>
  <c r="L8" i="12"/>
  <c r="O7" i="12"/>
  <c r="M7" i="12"/>
  <c r="L7" i="12"/>
  <c r="M6" i="12"/>
  <c r="L6" i="12"/>
  <c r="O6" i="12" s="1"/>
  <c r="M5" i="12"/>
  <c r="L5" i="12"/>
  <c r="O5" i="12" s="1"/>
  <c r="O4" i="12"/>
  <c r="M4" i="12"/>
  <c r="L4" i="12"/>
  <c r="M36" i="11"/>
  <c r="M35" i="11"/>
  <c r="L35" i="11"/>
  <c r="O35" i="11" s="1"/>
  <c r="O34" i="11"/>
  <c r="M34" i="11"/>
  <c r="L34" i="11"/>
  <c r="O33" i="11"/>
  <c r="M33" i="11"/>
  <c r="L33" i="11"/>
  <c r="M32" i="11"/>
  <c r="L32" i="11"/>
  <c r="O32" i="11" s="1"/>
  <c r="M31" i="11"/>
  <c r="L31" i="11"/>
  <c r="O31" i="11" s="1"/>
  <c r="O30" i="11"/>
  <c r="M30" i="11"/>
  <c r="L30" i="11"/>
  <c r="O29" i="11"/>
  <c r="M29" i="11"/>
  <c r="L29" i="11"/>
  <c r="M28" i="11"/>
  <c r="L28" i="11"/>
  <c r="O28" i="11" s="1"/>
  <c r="M27" i="11"/>
  <c r="L27" i="11"/>
  <c r="O27" i="11" s="1"/>
  <c r="O26" i="11"/>
  <c r="M26" i="11"/>
  <c r="L26" i="11"/>
  <c r="O25" i="11"/>
  <c r="M25" i="11"/>
  <c r="L25" i="11"/>
  <c r="M24" i="11"/>
  <c r="L24" i="11"/>
  <c r="O24" i="11" s="1"/>
  <c r="M23" i="11"/>
  <c r="L23" i="11"/>
  <c r="O23" i="11" s="1"/>
  <c r="O22" i="11"/>
  <c r="M22" i="11"/>
  <c r="L22" i="11"/>
  <c r="O21" i="11"/>
  <c r="M21" i="11"/>
  <c r="L21" i="11"/>
  <c r="M20" i="11"/>
  <c r="L20" i="11"/>
  <c r="O20" i="11" s="1"/>
  <c r="M19" i="11"/>
  <c r="L19" i="11"/>
  <c r="O19" i="11" s="1"/>
  <c r="O18" i="11"/>
  <c r="M18" i="11"/>
  <c r="L18" i="11"/>
  <c r="O17" i="11"/>
  <c r="M17" i="11"/>
  <c r="L17" i="11"/>
  <c r="M16" i="11"/>
  <c r="L16" i="11"/>
  <c r="O16" i="11" s="1"/>
  <c r="M15" i="11"/>
  <c r="L15" i="11"/>
  <c r="O15" i="11" s="1"/>
  <c r="O14" i="11"/>
  <c r="M14" i="11"/>
  <c r="L14" i="11"/>
  <c r="O13" i="11"/>
  <c r="M13" i="11"/>
  <c r="L13" i="11"/>
  <c r="M12" i="11"/>
  <c r="L12" i="11"/>
  <c r="O12" i="11" s="1"/>
  <c r="M11" i="11"/>
  <c r="L11" i="11"/>
  <c r="O11" i="11" s="1"/>
  <c r="O10" i="11"/>
  <c r="M10" i="11"/>
  <c r="L10" i="11"/>
  <c r="O9" i="11"/>
  <c r="M9" i="11"/>
  <c r="L9" i="11"/>
  <c r="M8" i="11"/>
  <c r="L8" i="11"/>
  <c r="O8" i="11" s="1"/>
  <c r="M7" i="11"/>
  <c r="L7" i="11"/>
  <c r="O7" i="11" s="1"/>
  <c r="O6" i="11"/>
  <c r="M6" i="11"/>
  <c r="L6" i="11"/>
  <c r="O5" i="11"/>
  <c r="M5" i="11"/>
  <c r="L5" i="11"/>
  <c r="M4" i="11"/>
  <c r="L4" i="11"/>
  <c r="O4" i="11" s="1"/>
  <c r="M52" i="10"/>
  <c r="O51" i="10"/>
  <c r="M51" i="10"/>
  <c r="L51" i="10"/>
  <c r="M50" i="10"/>
  <c r="L50" i="10"/>
  <c r="O50" i="10" s="1"/>
  <c r="M49" i="10"/>
  <c r="L49" i="10"/>
  <c r="O49" i="10" s="1"/>
  <c r="M48" i="10"/>
  <c r="L48" i="10"/>
  <c r="O48" i="10" s="1"/>
  <c r="O47" i="10"/>
  <c r="M47" i="10"/>
  <c r="L47" i="10"/>
  <c r="M46" i="10"/>
  <c r="L46" i="10"/>
  <c r="O46" i="10" s="1"/>
  <c r="M45" i="10"/>
  <c r="L45" i="10"/>
  <c r="O45" i="10" s="1"/>
  <c r="M44" i="10"/>
  <c r="L44" i="10"/>
  <c r="O44" i="10" s="1"/>
  <c r="O43" i="10"/>
  <c r="M43" i="10"/>
  <c r="L43" i="10"/>
  <c r="M42" i="10"/>
  <c r="L42" i="10"/>
  <c r="O42" i="10" s="1"/>
  <c r="M41" i="10"/>
  <c r="L41" i="10"/>
  <c r="O41" i="10" s="1"/>
  <c r="M40" i="10"/>
  <c r="L40" i="10"/>
  <c r="O40" i="10" s="1"/>
  <c r="O39" i="10"/>
  <c r="M39" i="10"/>
  <c r="L39" i="10"/>
  <c r="M38" i="10"/>
  <c r="L38" i="10"/>
  <c r="O38" i="10" s="1"/>
  <c r="M37" i="10"/>
  <c r="L37" i="10"/>
  <c r="O37" i="10" s="1"/>
  <c r="O36" i="10"/>
  <c r="M36" i="10"/>
  <c r="L36" i="10"/>
  <c r="O35" i="10"/>
  <c r="M35" i="10"/>
  <c r="L35" i="10"/>
  <c r="M34" i="10"/>
  <c r="L34" i="10"/>
  <c r="O34" i="10" s="1"/>
  <c r="M33" i="10"/>
  <c r="L33" i="10"/>
  <c r="O33" i="10" s="1"/>
  <c r="O32" i="10"/>
  <c r="M32" i="10"/>
  <c r="L32" i="10"/>
  <c r="M31" i="10"/>
  <c r="L31" i="10"/>
  <c r="O31" i="10" s="1"/>
  <c r="M30" i="10"/>
  <c r="L30" i="10"/>
  <c r="O30" i="10" s="1"/>
  <c r="O29" i="10"/>
  <c r="M29" i="10"/>
  <c r="L29" i="10"/>
  <c r="O28" i="10"/>
  <c r="M28" i="10"/>
  <c r="L28" i="10"/>
  <c r="M27" i="10"/>
  <c r="L27" i="10"/>
  <c r="O27" i="10" s="1"/>
  <c r="M26" i="10"/>
  <c r="L26" i="10"/>
  <c r="O26" i="10" s="1"/>
  <c r="O25" i="10"/>
  <c r="M25" i="10"/>
  <c r="L25" i="10"/>
  <c r="M24" i="10"/>
  <c r="L24" i="10"/>
  <c r="O24" i="10" s="1"/>
  <c r="M23" i="10"/>
  <c r="L23" i="10"/>
  <c r="O23" i="10" s="1"/>
  <c r="M22" i="10"/>
  <c r="L22" i="10"/>
  <c r="O22" i="10" s="1"/>
  <c r="O21" i="10"/>
  <c r="M21" i="10"/>
  <c r="L21" i="10"/>
  <c r="M20" i="10"/>
  <c r="L20" i="10"/>
  <c r="O20" i="10" s="1"/>
  <c r="M19" i="10"/>
  <c r="L19" i="10"/>
  <c r="O19" i="10" s="1"/>
  <c r="M18" i="10"/>
  <c r="L18" i="10"/>
  <c r="O18" i="10" s="1"/>
  <c r="O17" i="10"/>
  <c r="M17" i="10"/>
  <c r="L17" i="10"/>
  <c r="M16" i="10"/>
  <c r="L16" i="10"/>
  <c r="O16" i="10" s="1"/>
  <c r="M15" i="10"/>
  <c r="L15" i="10"/>
  <c r="O15" i="10" s="1"/>
  <c r="M14" i="10"/>
  <c r="L14" i="10"/>
  <c r="O14" i="10" s="1"/>
  <c r="O13" i="10"/>
  <c r="M13" i="10"/>
  <c r="L13" i="10"/>
  <c r="M12" i="10"/>
  <c r="L12" i="10"/>
  <c r="O12" i="10" s="1"/>
  <c r="M11" i="10"/>
  <c r="L11" i="10"/>
  <c r="O11" i="10" s="1"/>
  <c r="M10" i="10"/>
  <c r="L10" i="10"/>
  <c r="O10" i="10" s="1"/>
  <c r="O9" i="10"/>
  <c r="M9" i="10"/>
  <c r="L9" i="10"/>
  <c r="M8" i="10"/>
  <c r="L8" i="10"/>
  <c r="O8" i="10" s="1"/>
  <c r="M7" i="10"/>
  <c r="L7" i="10"/>
  <c r="O7" i="10" s="1"/>
  <c r="M6" i="10"/>
  <c r="L6" i="10"/>
  <c r="O6" i="10" s="1"/>
  <c r="O5" i="10"/>
  <c r="M5" i="10"/>
  <c r="L5" i="10"/>
  <c r="M4" i="10"/>
  <c r="L4" i="10"/>
  <c r="O4" i="10" s="1"/>
  <c r="M9" i="9"/>
  <c r="O8" i="9"/>
  <c r="M8" i="9"/>
  <c r="L8" i="9"/>
  <c r="M7" i="9"/>
  <c r="L7" i="9"/>
  <c r="O7" i="9" s="1"/>
  <c r="M6" i="9"/>
  <c r="L6" i="9"/>
  <c r="O6" i="9" s="1"/>
  <c r="M5" i="9"/>
  <c r="L5" i="9"/>
  <c r="O5" i="9" s="1"/>
  <c r="O4" i="9"/>
  <c r="O9" i="9" s="1"/>
  <c r="M4" i="9"/>
  <c r="L4" i="9"/>
  <c r="M21" i="8"/>
  <c r="M20" i="8"/>
  <c r="L20" i="8"/>
  <c r="O20" i="8" s="1"/>
  <c r="O19" i="8"/>
  <c r="M19" i="8"/>
  <c r="L19" i="8"/>
  <c r="O18" i="8"/>
  <c r="M18" i="8"/>
  <c r="L18" i="8"/>
  <c r="M17" i="8"/>
  <c r="L17" i="8"/>
  <c r="O17" i="8" s="1"/>
  <c r="M16" i="8"/>
  <c r="L16" i="8"/>
  <c r="O16" i="8" s="1"/>
  <c r="O15" i="8"/>
  <c r="M15" i="8"/>
  <c r="L15" i="8"/>
  <c r="M14" i="8"/>
  <c r="L14" i="8"/>
  <c r="O14" i="8" s="1"/>
  <c r="M13" i="8"/>
  <c r="L13" i="8"/>
  <c r="O13" i="8" s="1"/>
  <c r="M12" i="8"/>
  <c r="L12" i="8"/>
  <c r="O12" i="8" s="1"/>
  <c r="O11" i="8"/>
  <c r="M11" i="8"/>
  <c r="L11" i="8"/>
  <c r="M10" i="8"/>
  <c r="L10" i="8"/>
  <c r="O10" i="8" s="1"/>
  <c r="M9" i="8"/>
  <c r="L9" i="8"/>
  <c r="O9" i="8" s="1"/>
  <c r="M8" i="8"/>
  <c r="L8" i="8"/>
  <c r="O8" i="8" s="1"/>
  <c r="O7" i="8"/>
  <c r="M7" i="8"/>
  <c r="L7" i="8"/>
  <c r="M6" i="8"/>
  <c r="L6" i="8"/>
  <c r="O6" i="8" s="1"/>
  <c r="M5" i="8"/>
  <c r="L5" i="8"/>
  <c r="O5" i="8" s="1"/>
  <c r="M4" i="8"/>
  <c r="L4" i="8"/>
  <c r="O4" i="8" s="1"/>
  <c r="M35" i="7"/>
  <c r="M34" i="7"/>
  <c r="L34" i="7"/>
  <c r="O34" i="7" s="1"/>
  <c r="M33" i="7"/>
  <c r="L33" i="7"/>
  <c r="O33" i="7" s="1"/>
  <c r="O32" i="7"/>
  <c r="M32" i="7"/>
  <c r="L32" i="7"/>
  <c r="M31" i="7"/>
  <c r="L31" i="7"/>
  <c r="O31" i="7" s="1"/>
  <c r="M30" i="7"/>
  <c r="L30" i="7"/>
  <c r="O30" i="7" s="1"/>
  <c r="M29" i="7"/>
  <c r="L29" i="7"/>
  <c r="O29" i="7" s="1"/>
  <c r="O28" i="7"/>
  <c r="M28" i="7"/>
  <c r="L28" i="7"/>
  <c r="O27" i="7"/>
  <c r="M27" i="7"/>
  <c r="L27" i="7"/>
  <c r="M26" i="7"/>
  <c r="L26" i="7"/>
  <c r="O26" i="7" s="1"/>
  <c r="M25" i="7"/>
  <c r="L25" i="7"/>
  <c r="O25" i="7" s="1"/>
  <c r="O24" i="7"/>
  <c r="M24" i="7"/>
  <c r="L24" i="7"/>
  <c r="M23" i="7"/>
  <c r="L23" i="7"/>
  <c r="O23" i="7" s="1"/>
  <c r="M22" i="7"/>
  <c r="L22" i="7"/>
  <c r="O22" i="7" s="1"/>
  <c r="M21" i="7"/>
  <c r="L21" i="7"/>
  <c r="O21" i="7" s="1"/>
  <c r="O20" i="7"/>
  <c r="M20" i="7"/>
  <c r="L20" i="7"/>
  <c r="M19" i="7"/>
  <c r="L19" i="7"/>
  <c r="O19" i="7" s="1"/>
  <c r="M18" i="7"/>
  <c r="L18" i="7"/>
  <c r="O18" i="7" s="1"/>
  <c r="M17" i="7"/>
  <c r="L17" i="7"/>
  <c r="O17" i="7" s="1"/>
  <c r="O16" i="7"/>
  <c r="M16" i="7"/>
  <c r="L16" i="7"/>
  <c r="M15" i="7"/>
  <c r="L15" i="7"/>
  <c r="O15" i="7" s="1"/>
  <c r="M14" i="7"/>
  <c r="L14" i="7"/>
  <c r="O14" i="7" s="1"/>
  <c r="M13" i="7"/>
  <c r="L13" i="7"/>
  <c r="O13" i="7" s="1"/>
  <c r="O12" i="7"/>
  <c r="M12" i="7"/>
  <c r="L12" i="7"/>
  <c r="O11" i="7"/>
  <c r="M11" i="7"/>
  <c r="L11" i="7"/>
  <c r="M10" i="7"/>
  <c r="L10" i="7"/>
  <c r="O10" i="7" s="1"/>
  <c r="M9" i="7"/>
  <c r="L9" i="7"/>
  <c r="O9" i="7" s="1"/>
  <c r="O8" i="7"/>
  <c r="M8" i="7"/>
  <c r="L8" i="7"/>
  <c r="O7" i="7"/>
  <c r="M7" i="7"/>
  <c r="L7" i="7"/>
  <c r="M6" i="7"/>
  <c r="L6" i="7"/>
  <c r="O6" i="7" s="1"/>
  <c r="M5" i="7"/>
  <c r="L5" i="7"/>
  <c r="O5" i="7" s="1"/>
  <c r="O4" i="7"/>
  <c r="O35" i="7" s="1"/>
  <c r="M4" i="7"/>
  <c r="L4" i="7"/>
  <c r="M10" i="6"/>
  <c r="M9" i="6"/>
  <c r="L9" i="6"/>
  <c r="O9" i="6" s="1"/>
  <c r="O8" i="6"/>
  <c r="M8" i="6"/>
  <c r="L8" i="6"/>
  <c r="O7" i="6"/>
  <c r="M7" i="6"/>
  <c r="L7" i="6"/>
  <c r="M6" i="6"/>
  <c r="L6" i="6"/>
  <c r="O6" i="6" s="1"/>
  <c r="M5" i="6"/>
  <c r="L5" i="6"/>
  <c r="O5" i="6" s="1"/>
  <c r="O4" i="6"/>
  <c r="M4" i="6"/>
  <c r="L4" i="6"/>
  <c r="M51" i="5"/>
  <c r="M50" i="5"/>
  <c r="L50" i="5"/>
  <c r="O50" i="5" s="1"/>
  <c r="O49" i="5"/>
  <c r="M49" i="5"/>
  <c r="L49" i="5"/>
  <c r="M48" i="5"/>
  <c r="L48" i="5"/>
  <c r="O48" i="5" s="1"/>
  <c r="M47" i="5"/>
  <c r="L47" i="5"/>
  <c r="O47" i="5" s="1"/>
  <c r="M46" i="5"/>
  <c r="L46" i="5"/>
  <c r="O46" i="5" s="1"/>
  <c r="O45" i="5"/>
  <c r="M45" i="5"/>
  <c r="L45" i="5"/>
  <c r="M44" i="5"/>
  <c r="L44" i="5"/>
  <c r="O44" i="5" s="1"/>
  <c r="M43" i="5"/>
  <c r="L43" i="5"/>
  <c r="O43" i="5" s="1"/>
  <c r="M42" i="5"/>
  <c r="L42" i="5"/>
  <c r="O42" i="5" s="1"/>
  <c r="O41" i="5"/>
  <c r="M41" i="5"/>
  <c r="L41" i="5"/>
  <c r="M40" i="5"/>
  <c r="L40" i="5"/>
  <c r="O40" i="5" s="1"/>
  <c r="M39" i="5"/>
  <c r="L39" i="5"/>
  <c r="O39" i="5" s="1"/>
  <c r="M38" i="5"/>
  <c r="L38" i="5"/>
  <c r="O38" i="5" s="1"/>
  <c r="O37" i="5"/>
  <c r="M37" i="5"/>
  <c r="L37" i="5"/>
  <c r="M36" i="5"/>
  <c r="L36" i="5"/>
  <c r="O36" i="5" s="1"/>
  <c r="M35" i="5"/>
  <c r="L35" i="5"/>
  <c r="O35" i="5" s="1"/>
  <c r="M34" i="5"/>
  <c r="L34" i="5"/>
  <c r="O34" i="5" s="1"/>
  <c r="O33" i="5"/>
  <c r="M33" i="5"/>
  <c r="L33" i="5"/>
  <c r="M32" i="5"/>
  <c r="L32" i="5"/>
  <c r="O32" i="5" s="1"/>
  <c r="M31" i="5"/>
  <c r="L31" i="5"/>
  <c r="O31" i="5" s="1"/>
  <c r="M30" i="5"/>
  <c r="L30" i="5"/>
  <c r="O30" i="5" s="1"/>
  <c r="O29" i="5"/>
  <c r="M29" i="5"/>
  <c r="L29" i="5"/>
  <c r="M28" i="5"/>
  <c r="L28" i="5"/>
  <c r="O28" i="5" s="1"/>
  <c r="M27" i="5"/>
  <c r="L27" i="5"/>
  <c r="O27" i="5" s="1"/>
  <c r="M26" i="5"/>
  <c r="L26" i="5"/>
  <c r="O26" i="5" s="1"/>
  <c r="O25" i="5"/>
  <c r="M25" i="5"/>
  <c r="L25" i="5"/>
  <c r="M24" i="5"/>
  <c r="L24" i="5"/>
  <c r="O24" i="5" s="1"/>
  <c r="M23" i="5"/>
  <c r="L23" i="5"/>
  <c r="O23" i="5" s="1"/>
  <c r="M22" i="5"/>
  <c r="L22" i="5"/>
  <c r="O22" i="5" s="1"/>
  <c r="O21" i="5"/>
  <c r="M21" i="5"/>
  <c r="L21" i="5"/>
  <c r="M20" i="5"/>
  <c r="L20" i="5"/>
  <c r="O20" i="5" s="1"/>
  <c r="M19" i="5"/>
  <c r="L19" i="5"/>
  <c r="O19" i="5" s="1"/>
  <c r="M18" i="5"/>
  <c r="L18" i="5"/>
  <c r="O18" i="5" s="1"/>
  <c r="O17" i="5"/>
  <c r="M17" i="5"/>
  <c r="L17" i="5"/>
  <c r="M16" i="5"/>
  <c r="L16" i="5"/>
  <c r="O16" i="5" s="1"/>
  <c r="M15" i="5"/>
  <c r="L15" i="5"/>
  <c r="O15" i="5" s="1"/>
  <c r="M14" i="5"/>
  <c r="L14" i="5"/>
  <c r="O14" i="5" s="1"/>
  <c r="O13" i="5"/>
  <c r="M13" i="5"/>
  <c r="L13" i="5"/>
  <c r="M12" i="5"/>
  <c r="L12" i="5"/>
  <c r="O12" i="5" s="1"/>
  <c r="M11" i="5"/>
  <c r="L11" i="5"/>
  <c r="O11" i="5" s="1"/>
  <c r="M10" i="5"/>
  <c r="L10" i="5"/>
  <c r="O10" i="5" s="1"/>
  <c r="O9" i="5"/>
  <c r="M9" i="5"/>
  <c r="L9" i="5"/>
  <c r="M8" i="5"/>
  <c r="L8" i="5"/>
  <c r="O8" i="5" s="1"/>
  <c r="M7" i="5"/>
  <c r="L7" i="5"/>
  <c r="O7" i="5" s="1"/>
  <c r="M6" i="5"/>
  <c r="L6" i="5"/>
  <c r="O6" i="5" s="1"/>
  <c r="O5" i="5"/>
  <c r="M5" i="5"/>
  <c r="L5" i="5"/>
  <c r="M4" i="5"/>
  <c r="L4" i="5"/>
  <c r="O4" i="5" s="1"/>
  <c r="O51" i="5" s="1"/>
  <c r="M9" i="4"/>
  <c r="O8" i="4"/>
  <c r="M8" i="4"/>
  <c r="L8" i="4"/>
  <c r="M7" i="4"/>
  <c r="L7" i="4"/>
  <c r="O7" i="4" s="1"/>
  <c r="M6" i="4"/>
  <c r="L6" i="4"/>
  <c r="O6" i="4" s="1"/>
  <c r="M5" i="4"/>
  <c r="L5" i="4"/>
  <c r="O5" i="4" s="1"/>
  <c r="O4" i="4"/>
  <c r="M4" i="4"/>
  <c r="L4" i="4"/>
  <c r="M136" i="3"/>
  <c r="M135" i="3"/>
  <c r="L135" i="3"/>
  <c r="O135" i="3" s="1"/>
  <c r="O134" i="3"/>
  <c r="M134" i="3"/>
  <c r="L134" i="3"/>
  <c r="O133" i="3"/>
  <c r="M133" i="3"/>
  <c r="L133" i="3"/>
  <c r="M132" i="3"/>
  <c r="L132" i="3"/>
  <c r="O132" i="3" s="1"/>
  <c r="M131" i="3"/>
  <c r="L131" i="3"/>
  <c r="O131" i="3" s="1"/>
  <c r="O130" i="3"/>
  <c r="M130" i="3"/>
  <c r="L130" i="3"/>
  <c r="O129" i="3"/>
  <c r="M129" i="3"/>
  <c r="L129" i="3"/>
  <c r="M128" i="3"/>
  <c r="L128" i="3"/>
  <c r="O128" i="3" s="1"/>
  <c r="M127" i="3"/>
  <c r="L127" i="3"/>
  <c r="O127" i="3" s="1"/>
  <c r="O126" i="3"/>
  <c r="M126" i="3"/>
  <c r="L126" i="3"/>
  <c r="M125" i="3"/>
  <c r="L125" i="3"/>
  <c r="O125" i="3" s="1"/>
  <c r="M124" i="3"/>
  <c r="L124" i="3"/>
  <c r="O124" i="3" s="1"/>
  <c r="M123" i="3"/>
  <c r="L123" i="3"/>
  <c r="O123" i="3" s="1"/>
  <c r="O122" i="3"/>
  <c r="M122" i="3"/>
  <c r="L122" i="3"/>
  <c r="M121" i="3"/>
  <c r="L121" i="3"/>
  <c r="O121" i="3" s="1"/>
  <c r="M120" i="3"/>
  <c r="L120" i="3"/>
  <c r="O120" i="3" s="1"/>
  <c r="M119" i="3"/>
  <c r="L119" i="3"/>
  <c r="O119" i="3" s="1"/>
  <c r="O118" i="3"/>
  <c r="M118" i="3"/>
  <c r="L118" i="3"/>
  <c r="M117" i="3"/>
  <c r="L117" i="3"/>
  <c r="O117" i="3" s="1"/>
  <c r="M116" i="3"/>
  <c r="L116" i="3"/>
  <c r="O116" i="3" s="1"/>
  <c r="M115" i="3"/>
  <c r="L115" i="3"/>
  <c r="O115" i="3" s="1"/>
  <c r="O114" i="3"/>
  <c r="M114" i="3"/>
  <c r="L114" i="3"/>
  <c r="M113" i="3"/>
  <c r="L113" i="3"/>
  <c r="O113" i="3" s="1"/>
  <c r="M112" i="3"/>
  <c r="L112" i="3"/>
  <c r="O112" i="3" s="1"/>
  <c r="M111" i="3"/>
  <c r="L111" i="3"/>
  <c r="O111" i="3" s="1"/>
  <c r="O110" i="3"/>
  <c r="M110" i="3"/>
  <c r="L110" i="3"/>
  <c r="M109" i="3"/>
  <c r="L109" i="3"/>
  <c r="O109" i="3" s="1"/>
  <c r="M108" i="3"/>
  <c r="L108" i="3"/>
  <c r="O108" i="3" s="1"/>
  <c r="M107" i="3"/>
  <c r="L107" i="3"/>
  <c r="O107" i="3" s="1"/>
  <c r="O106" i="3"/>
  <c r="M106" i="3"/>
  <c r="L106" i="3"/>
  <c r="M105" i="3"/>
  <c r="L105" i="3"/>
  <c r="O105" i="3" s="1"/>
  <c r="M104" i="3"/>
  <c r="L104" i="3"/>
  <c r="O104" i="3" s="1"/>
  <c r="M103" i="3"/>
  <c r="L103" i="3"/>
  <c r="O103" i="3" s="1"/>
  <c r="O102" i="3"/>
  <c r="M102" i="3"/>
  <c r="L102" i="3"/>
  <c r="M101" i="3"/>
  <c r="L101" i="3"/>
  <c r="O101" i="3" s="1"/>
  <c r="M100" i="3"/>
  <c r="L100" i="3"/>
  <c r="O100" i="3" s="1"/>
  <c r="M99" i="3"/>
  <c r="L99" i="3"/>
  <c r="O99" i="3" s="1"/>
  <c r="O98" i="3"/>
  <c r="M98" i="3"/>
  <c r="L98" i="3"/>
  <c r="M97" i="3"/>
  <c r="L97" i="3"/>
  <c r="O97" i="3" s="1"/>
  <c r="M96" i="3"/>
  <c r="L96" i="3"/>
  <c r="O96" i="3" s="1"/>
  <c r="M95" i="3"/>
  <c r="L95" i="3"/>
  <c r="O95" i="3" s="1"/>
  <c r="O94" i="3"/>
  <c r="M94" i="3"/>
  <c r="L94" i="3"/>
  <c r="M93" i="3"/>
  <c r="L93" i="3"/>
  <c r="O93" i="3" s="1"/>
  <c r="M92" i="3"/>
  <c r="L92" i="3"/>
  <c r="O92" i="3" s="1"/>
  <c r="M91" i="3"/>
  <c r="L91" i="3"/>
  <c r="O91" i="3" s="1"/>
  <c r="O90" i="3"/>
  <c r="M90" i="3"/>
  <c r="L90" i="3"/>
  <c r="M89" i="3"/>
  <c r="L89" i="3"/>
  <c r="O89" i="3" s="1"/>
  <c r="M88" i="3"/>
  <c r="L88" i="3"/>
  <c r="O88" i="3" s="1"/>
  <c r="M87" i="3"/>
  <c r="L87" i="3"/>
  <c r="O87" i="3" s="1"/>
  <c r="O86" i="3"/>
  <c r="M86" i="3"/>
  <c r="L86" i="3"/>
  <c r="M85" i="3"/>
  <c r="L85" i="3"/>
  <c r="O85" i="3" s="1"/>
  <c r="M84" i="3"/>
  <c r="L84" i="3"/>
  <c r="O84" i="3" s="1"/>
  <c r="M83" i="3"/>
  <c r="L83" i="3"/>
  <c r="O83" i="3" s="1"/>
  <c r="O82" i="3"/>
  <c r="M82" i="3"/>
  <c r="L82" i="3"/>
  <c r="M81" i="3"/>
  <c r="L81" i="3"/>
  <c r="O81" i="3" s="1"/>
  <c r="M80" i="3"/>
  <c r="L80" i="3"/>
  <c r="O80" i="3" s="1"/>
  <c r="M79" i="3"/>
  <c r="L79" i="3"/>
  <c r="O79" i="3" s="1"/>
  <c r="O78" i="3"/>
  <c r="M78" i="3"/>
  <c r="L78" i="3"/>
  <c r="M77" i="3"/>
  <c r="L77" i="3"/>
  <c r="O77" i="3" s="1"/>
  <c r="M76" i="3"/>
  <c r="L76" i="3"/>
  <c r="O76" i="3" s="1"/>
  <c r="M75" i="3"/>
  <c r="L75" i="3"/>
  <c r="O75" i="3" s="1"/>
  <c r="O74" i="3"/>
  <c r="M74" i="3"/>
  <c r="L74" i="3"/>
  <c r="M73" i="3"/>
  <c r="L73" i="3"/>
  <c r="O73" i="3" s="1"/>
  <c r="M72" i="3"/>
  <c r="L72" i="3"/>
  <c r="O72" i="3" s="1"/>
  <c r="M71" i="3"/>
  <c r="L71" i="3"/>
  <c r="O71" i="3" s="1"/>
  <c r="O70" i="3"/>
  <c r="M70" i="3"/>
  <c r="L70" i="3"/>
  <c r="M69" i="3"/>
  <c r="L69" i="3"/>
  <c r="O69" i="3" s="1"/>
  <c r="M68" i="3"/>
  <c r="L68" i="3"/>
  <c r="O68" i="3" s="1"/>
  <c r="M67" i="3"/>
  <c r="L67" i="3"/>
  <c r="O67" i="3" s="1"/>
  <c r="O66" i="3"/>
  <c r="M66" i="3"/>
  <c r="L66" i="3"/>
  <c r="M65" i="3"/>
  <c r="L65" i="3"/>
  <c r="O65" i="3" s="1"/>
  <c r="M64" i="3"/>
  <c r="L64" i="3"/>
  <c r="O64" i="3" s="1"/>
  <c r="M63" i="3"/>
  <c r="L63" i="3"/>
  <c r="O63" i="3" s="1"/>
  <c r="O62" i="3"/>
  <c r="M62" i="3"/>
  <c r="L62" i="3"/>
  <c r="M61" i="3"/>
  <c r="L61" i="3"/>
  <c r="O61" i="3" s="1"/>
  <c r="M60" i="3"/>
  <c r="L60" i="3"/>
  <c r="O60" i="3" s="1"/>
  <c r="M59" i="3"/>
  <c r="L59" i="3"/>
  <c r="O59" i="3" s="1"/>
  <c r="O58" i="3"/>
  <c r="M58" i="3"/>
  <c r="L58" i="3"/>
  <c r="M57" i="3"/>
  <c r="L57" i="3"/>
  <c r="O57" i="3" s="1"/>
  <c r="M56" i="3"/>
  <c r="L56" i="3"/>
  <c r="O56" i="3" s="1"/>
  <c r="M55" i="3"/>
  <c r="L55" i="3"/>
  <c r="O55" i="3" s="1"/>
  <c r="O54" i="3"/>
  <c r="M54" i="3"/>
  <c r="L54" i="3"/>
  <c r="M53" i="3"/>
  <c r="L53" i="3"/>
  <c r="O53" i="3" s="1"/>
  <c r="M52" i="3"/>
  <c r="L52" i="3"/>
  <c r="O52" i="3" s="1"/>
  <c r="M51" i="3"/>
  <c r="L51" i="3"/>
  <c r="O51" i="3" s="1"/>
  <c r="O50" i="3"/>
  <c r="M50" i="3"/>
  <c r="L50" i="3"/>
  <c r="M49" i="3"/>
  <c r="L49" i="3"/>
  <c r="O49" i="3" s="1"/>
  <c r="M48" i="3"/>
  <c r="L48" i="3"/>
  <c r="O48" i="3" s="1"/>
  <c r="M47" i="3"/>
  <c r="L47" i="3"/>
  <c r="O47" i="3" s="1"/>
  <c r="O46" i="3"/>
  <c r="M46" i="3"/>
  <c r="L46" i="3"/>
  <c r="M45" i="3"/>
  <c r="L45" i="3"/>
  <c r="O45" i="3" s="1"/>
  <c r="M44" i="3"/>
  <c r="L44" i="3"/>
  <c r="O44" i="3" s="1"/>
  <c r="M43" i="3"/>
  <c r="L43" i="3"/>
  <c r="O43" i="3" s="1"/>
  <c r="O42" i="3"/>
  <c r="M42" i="3"/>
  <c r="L42" i="3"/>
  <c r="M41" i="3"/>
  <c r="L41" i="3"/>
  <c r="O41" i="3" s="1"/>
  <c r="M40" i="3"/>
  <c r="L40" i="3"/>
  <c r="O40" i="3" s="1"/>
  <c r="M39" i="3"/>
  <c r="L39" i="3"/>
  <c r="O39" i="3" s="1"/>
  <c r="O38" i="3"/>
  <c r="M38" i="3"/>
  <c r="L38" i="3"/>
  <c r="M37" i="3"/>
  <c r="L37" i="3"/>
  <c r="O37" i="3" s="1"/>
  <c r="M36" i="3"/>
  <c r="L36" i="3"/>
  <c r="O36" i="3" s="1"/>
  <c r="M35" i="3"/>
  <c r="L35" i="3"/>
  <c r="O35" i="3" s="1"/>
  <c r="O34" i="3"/>
  <c r="M34" i="3"/>
  <c r="L34" i="3"/>
  <c r="M33" i="3"/>
  <c r="L33" i="3"/>
  <c r="O33" i="3" s="1"/>
  <c r="M32" i="3"/>
  <c r="L32" i="3"/>
  <c r="O32" i="3" s="1"/>
  <c r="M31" i="3"/>
  <c r="L31" i="3"/>
  <c r="O31" i="3" s="1"/>
  <c r="O30" i="3"/>
  <c r="M30" i="3"/>
  <c r="L30" i="3"/>
  <c r="M29" i="3"/>
  <c r="L29" i="3"/>
  <c r="O29" i="3" s="1"/>
  <c r="M28" i="3"/>
  <c r="L28" i="3"/>
  <c r="O28" i="3" s="1"/>
  <c r="M27" i="3"/>
  <c r="L27" i="3"/>
  <c r="O27" i="3" s="1"/>
  <c r="O26" i="3"/>
  <c r="M26" i="3"/>
  <c r="L26" i="3"/>
  <c r="M25" i="3"/>
  <c r="L25" i="3"/>
  <c r="O25" i="3" s="1"/>
  <c r="M24" i="3"/>
  <c r="L24" i="3"/>
  <c r="O24" i="3" s="1"/>
  <c r="M23" i="3"/>
  <c r="L23" i="3"/>
  <c r="O23" i="3" s="1"/>
  <c r="O22" i="3"/>
  <c r="M22" i="3"/>
  <c r="L22" i="3"/>
  <c r="M21" i="3"/>
  <c r="L21" i="3"/>
  <c r="O21" i="3" s="1"/>
  <c r="M20" i="3"/>
  <c r="L20" i="3"/>
  <c r="O20" i="3" s="1"/>
  <c r="M19" i="3"/>
  <c r="L19" i="3"/>
  <c r="O19" i="3" s="1"/>
  <c r="O18" i="3"/>
  <c r="M18" i="3"/>
  <c r="L18" i="3"/>
  <c r="M17" i="3"/>
  <c r="L17" i="3"/>
  <c r="O17" i="3" s="1"/>
  <c r="M16" i="3"/>
  <c r="L16" i="3"/>
  <c r="O16" i="3" s="1"/>
  <c r="M15" i="3"/>
  <c r="L15" i="3"/>
  <c r="O15" i="3" s="1"/>
  <c r="O14" i="3"/>
  <c r="M14" i="3"/>
  <c r="L14" i="3"/>
  <c r="M13" i="3"/>
  <c r="L13" i="3"/>
  <c r="O13" i="3" s="1"/>
  <c r="M12" i="3"/>
  <c r="L12" i="3"/>
  <c r="O12" i="3" s="1"/>
  <c r="M11" i="3"/>
  <c r="L11" i="3"/>
  <c r="O11" i="3" s="1"/>
  <c r="O10" i="3"/>
  <c r="M10" i="3"/>
  <c r="L10" i="3"/>
  <c r="M9" i="3"/>
  <c r="L9" i="3"/>
  <c r="O9" i="3" s="1"/>
  <c r="M8" i="3"/>
  <c r="L8" i="3"/>
  <c r="O8" i="3" s="1"/>
  <c r="M7" i="3"/>
  <c r="L7" i="3"/>
  <c r="O7" i="3" s="1"/>
  <c r="O6" i="3"/>
  <c r="M6" i="3"/>
  <c r="L6" i="3"/>
  <c r="M5" i="3"/>
  <c r="L5" i="3"/>
  <c r="O5" i="3" s="1"/>
  <c r="M4" i="3"/>
  <c r="L4" i="3"/>
  <c r="O4" i="3" s="1"/>
  <c r="M91" i="2"/>
  <c r="M90" i="2"/>
  <c r="L90" i="2"/>
  <c r="O90" i="2" s="1"/>
  <c r="M89" i="2"/>
  <c r="L89" i="2"/>
  <c r="O89" i="2" s="1"/>
  <c r="O88" i="2"/>
  <c r="M88" i="2"/>
  <c r="L88" i="2"/>
  <c r="O87" i="2"/>
  <c r="M87" i="2"/>
  <c r="L87" i="2"/>
  <c r="M86" i="2"/>
  <c r="L86" i="2"/>
  <c r="O86" i="2" s="1"/>
  <c r="M85" i="2"/>
  <c r="L85" i="2"/>
  <c r="O85" i="2" s="1"/>
  <c r="M84" i="2"/>
  <c r="L84" i="2"/>
  <c r="O84" i="2" s="1"/>
  <c r="O83" i="2"/>
  <c r="M83" i="2"/>
  <c r="L83" i="2"/>
  <c r="M82" i="2"/>
  <c r="L82" i="2"/>
  <c r="O82" i="2" s="1"/>
  <c r="M81" i="2"/>
  <c r="L81" i="2"/>
  <c r="O81" i="2" s="1"/>
  <c r="M80" i="2"/>
  <c r="L80" i="2"/>
  <c r="O80" i="2" s="1"/>
  <c r="O79" i="2"/>
  <c r="M79" i="2"/>
  <c r="L79" i="2"/>
  <c r="M78" i="2"/>
  <c r="L78" i="2"/>
  <c r="O78" i="2" s="1"/>
  <c r="M77" i="2"/>
  <c r="L77" i="2"/>
  <c r="O77" i="2" s="1"/>
  <c r="M76" i="2"/>
  <c r="L76" i="2"/>
  <c r="O76" i="2" s="1"/>
  <c r="M75" i="2"/>
  <c r="L75" i="2"/>
  <c r="O75" i="2" s="1"/>
  <c r="M74" i="2"/>
  <c r="L74" i="2"/>
  <c r="O74" i="2" s="1"/>
  <c r="M73" i="2"/>
  <c r="L73" i="2"/>
  <c r="O73" i="2" s="1"/>
  <c r="M72" i="2"/>
  <c r="L72" i="2"/>
  <c r="O72" i="2" s="1"/>
  <c r="O71" i="2"/>
  <c r="M71" i="2"/>
  <c r="L71" i="2"/>
  <c r="O70" i="2"/>
  <c r="M70" i="2"/>
  <c r="L70" i="2"/>
  <c r="M69" i="2"/>
  <c r="L69" i="2"/>
  <c r="O69" i="2" s="1"/>
  <c r="M68" i="2"/>
  <c r="L68" i="2"/>
  <c r="O68" i="2" s="1"/>
  <c r="M67" i="2"/>
  <c r="L67" i="2"/>
  <c r="O67" i="2" s="1"/>
  <c r="M66" i="2"/>
  <c r="L66" i="2"/>
  <c r="O66" i="2" s="1"/>
  <c r="O65" i="2"/>
  <c r="M65" i="2"/>
  <c r="L65" i="2"/>
  <c r="M64" i="2"/>
  <c r="L64" i="2"/>
  <c r="O64" i="2" s="1"/>
  <c r="O63" i="2"/>
  <c r="M63" i="2"/>
  <c r="L63" i="2"/>
  <c r="M62" i="2"/>
  <c r="L62" i="2"/>
  <c r="O62" i="2" s="1"/>
  <c r="M61" i="2"/>
  <c r="L61" i="2"/>
  <c r="O61" i="2" s="1"/>
  <c r="M60" i="2"/>
  <c r="L60" i="2"/>
  <c r="O60" i="2" s="1"/>
  <c r="M59" i="2"/>
  <c r="L59" i="2"/>
  <c r="O59" i="2" s="1"/>
  <c r="M58" i="2"/>
  <c r="L58" i="2"/>
  <c r="O58" i="2" s="1"/>
  <c r="O57" i="2"/>
  <c r="M57" i="2"/>
  <c r="L57" i="2"/>
  <c r="M56" i="2"/>
  <c r="L56" i="2"/>
  <c r="O56" i="2" s="1"/>
  <c r="O55" i="2"/>
  <c r="M55" i="2"/>
  <c r="L55" i="2"/>
  <c r="M54" i="2"/>
  <c r="L54" i="2"/>
  <c r="O54" i="2" s="1"/>
  <c r="M53" i="2"/>
  <c r="L53" i="2"/>
  <c r="O53" i="2" s="1"/>
  <c r="M52" i="2"/>
  <c r="L52" i="2"/>
  <c r="O52" i="2" s="1"/>
  <c r="M51" i="2"/>
  <c r="L51" i="2"/>
  <c r="O51" i="2" s="1"/>
  <c r="M50" i="2"/>
  <c r="L50" i="2"/>
  <c r="O50" i="2" s="1"/>
  <c r="O49" i="2"/>
  <c r="M49" i="2"/>
  <c r="L49" i="2"/>
  <c r="M48" i="2"/>
  <c r="L48" i="2"/>
  <c r="O48" i="2" s="1"/>
  <c r="O47" i="2"/>
  <c r="M47" i="2"/>
  <c r="L47" i="2"/>
  <c r="M46" i="2"/>
  <c r="L46" i="2"/>
  <c r="O46" i="2" s="1"/>
  <c r="M45" i="2"/>
  <c r="L45" i="2"/>
  <c r="O45" i="2" s="1"/>
  <c r="M44" i="2"/>
  <c r="L44" i="2"/>
  <c r="O44" i="2" s="1"/>
  <c r="M43" i="2"/>
  <c r="L43" i="2"/>
  <c r="O43" i="2" s="1"/>
  <c r="M42" i="2"/>
  <c r="L42" i="2"/>
  <c r="O42" i="2" s="1"/>
  <c r="O41" i="2"/>
  <c r="M41" i="2"/>
  <c r="L41" i="2"/>
  <c r="M40" i="2"/>
  <c r="L40" i="2"/>
  <c r="O40" i="2" s="1"/>
  <c r="O39" i="2"/>
  <c r="M39" i="2"/>
  <c r="L39" i="2"/>
  <c r="M38" i="2"/>
  <c r="L38" i="2"/>
  <c r="O38" i="2" s="1"/>
  <c r="M37" i="2"/>
  <c r="L37" i="2"/>
  <c r="O37" i="2" s="1"/>
  <c r="M36" i="2"/>
  <c r="L36" i="2"/>
  <c r="O36" i="2" s="1"/>
  <c r="M35" i="2"/>
  <c r="L35" i="2"/>
  <c r="O35" i="2" s="1"/>
  <c r="M34" i="2"/>
  <c r="L34" i="2"/>
  <c r="O34" i="2" s="1"/>
  <c r="O33" i="2"/>
  <c r="M33" i="2"/>
  <c r="L33" i="2"/>
  <c r="O32" i="2"/>
  <c r="M32" i="2"/>
  <c r="L32" i="2"/>
  <c r="M31" i="2"/>
  <c r="L31" i="2"/>
  <c r="O31" i="2" s="1"/>
  <c r="O30" i="2"/>
  <c r="M30" i="2"/>
  <c r="L30" i="2"/>
  <c r="O29" i="2"/>
  <c r="M29" i="2"/>
  <c r="L29" i="2"/>
  <c r="M28" i="2"/>
  <c r="L28" i="2"/>
  <c r="O28" i="2" s="1"/>
  <c r="M27" i="2"/>
  <c r="L27" i="2"/>
  <c r="O27" i="2" s="1"/>
  <c r="O26" i="2"/>
  <c r="M26" i="2"/>
  <c r="L26" i="2"/>
  <c r="O25" i="2"/>
  <c r="M25" i="2"/>
  <c r="L25" i="2"/>
  <c r="M24" i="2"/>
  <c r="L24" i="2"/>
  <c r="O24" i="2" s="1"/>
  <c r="M23" i="2"/>
  <c r="L23" i="2"/>
  <c r="O23" i="2" s="1"/>
  <c r="O22" i="2"/>
  <c r="M22" i="2"/>
  <c r="L22" i="2"/>
  <c r="O21" i="2"/>
  <c r="M21" i="2"/>
  <c r="L21" i="2"/>
  <c r="M20" i="2"/>
  <c r="L20" i="2"/>
  <c r="O20" i="2" s="1"/>
  <c r="M19" i="2"/>
  <c r="L19" i="2"/>
  <c r="O19" i="2" s="1"/>
  <c r="O18" i="2"/>
  <c r="M18" i="2"/>
  <c r="L18" i="2"/>
  <c r="O17" i="2"/>
  <c r="M17" i="2"/>
  <c r="L17" i="2"/>
  <c r="M16" i="2"/>
  <c r="L16" i="2"/>
  <c r="O16" i="2" s="1"/>
  <c r="M15" i="2"/>
  <c r="L15" i="2"/>
  <c r="O15" i="2" s="1"/>
  <c r="O14" i="2"/>
  <c r="M14" i="2"/>
  <c r="L14" i="2"/>
  <c r="O13" i="2"/>
  <c r="M13" i="2"/>
  <c r="L13" i="2"/>
  <c r="M12" i="2"/>
  <c r="L12" i="2"/>
  <c r="O12" i="2" s="1"/>
  <c r="M11" i="2"/>
  <c r="L11" i="2"/>
  <c r="O11" i="2" s="1"/>
  <c r="O10" i="2"/>
  <c r="M10" i="2"/>
  <c r="L10" i="2"/>
  <c r="O9" i="2"/>
  <c r="M9" i="2"/>
  <c r="L9" i="2"/>
  <c r="M8" i="2"/>
  <c r="L8" i="2"/>
  <c r="O8" i="2" s="1"/>
  <c r="M7" i="2"/>
  <c r="L7" i="2"/>
  <c r="O7" i="2" s="1"/>
  <c r="O6" i="2"/>
  <c r="M6" i="2"/>
  <c r="L6" i="2"/>
  <c r="O5" i="2"/>
  <c r="M5" i="2"/>
  <c r="L5" i="2"/>
  <c r="M4" i="2"/>
  <c r="L4" i="2"/>
  <c r="O4" i="2" s="1"/>
  <c r="M40" i="1"/>
  <c r="O39" i="1"/>
  <c r="M39" i="1"/>
  <c r="L39" i="1"/>
  <c r="O38" i="1"/>
  <c r="M38" i="1"/>
  <c r="L38" i="1"/>
  <c r="O37" i="1"/>
  <c r="M37" i="1"/>
  <c r="L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 r="O91" i="2" l="1"/>
  <c r="O9" i="4"/>
  <c r="O10" i="6"/>
  <c r="O21" i="8"/>
  <c r="O136" i="3"/>
  <c r="O52" i="10"/>
  <c r="O36" i="11"/>
  <c r="O26" i="19"/>
  <c r="O23" i="17"/>
  <c r="O13" i="18"/>
  <c r="O13" i="13"/>
  <c r="O7" i="21"/>
</calcChain>
</file>

<file path=xl/sharedStrings.xml><?xml version="1.0" encoding="utf-8"?>
<sst xmlns="http://schemas.openxmlformats.org/spreadsheetml/2006/main" count="2520" uniqueCount="728">
  <si>
    <t>Pakiet nr 01</t>
  </si>
  <si>
    <t>LP.</t>
  </si>
  <si>
    <t>Nazwa dostawcy - 15 znaków</t>
  </si>
  <si>
    <t>Nazwa producenta</t>
  </si>
  <si>
    <t>Wielkość opakowania</t>
  </si>
  <si>
    <t>Ilość zamawiana</t>
  </si>
  <si>
    <t>VAT %</t>
  </si>
  <si>
    <t>312_02_08</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</si>
  <si>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J - Artrodeza konektor</t>
  </si>
  <si>
    <t>szt.</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</si>
  <si>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K - Bolec</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</si>
  <si>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L - Grot zatrzaskowy</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</si>
  <si>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Ł - Śruba łącząca</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</si>
  <si>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M - Podkładka</t>
  </si>
  <si>
    <t>Test oznaczający poziom alfa defensyw do wykrywania około protezowego zakażenia stawów</t>
  </si>
  <si>
    <t>Cement kostny z gentamycyną i clindamycyną 1x40g</t>
  </si>
  <si>
    <t>Endoproteza cementowana, kłykciowa, część udowa z chromokobaltu, anatomiczna w 8 rozmiarach, część piszczelowa tytanowa w 10 rozmiarach, wkładki z polietylenu o zwiększonej odporności na ścieranie, mocowane zatrzaskowo na całym obwodzie w wysokościach 9, 10, 12, 14, 17, 20, 23 mm. Powierzchnia protezy pokryta PMMA - substancją wspomagająca wiązanie cementu kostnego. Proteza umożliwiająca zgięcie kończyny do 155 st. Możliwość śródoperacyjnego wyboru implantu zachowującego więzadło krzyżowe lub tylnostabilizowanego. Instrumentarium w wersji do wyboru, cięcia elementu udowego z jednego przymiaru lub umożliwiające zastosowanie małoinwazyjnej techniki operacyjnej.</t>
  </si>
  <si>
    <t>kpl.</t>
  </si>
  <si>
    <t>Endoproteza bezcementowa, część udowa z chromokobaltu, anatomiczna, część piszczelowa wykonana z tantalu w wersji monoblok.</t>
  </si>
  <si>
    <t>Rzepka</t>
  </si>
  <si>
    <t>Endoproteza jednoprzedziałowa cementowa stawu kolanowego w wersji przyśrodkowej i bocznej. Element udowy wykonany ze stopu CoCr, element piszczelowy anatomiczny wykonany ze stopu CoCr, wkładka piszczelowa anatomiczna, niezwiązana z komponentem piszczelowym.</t>
  </si>
  <si>
    <t>Endoproteza jednoprzedziałowa bezcementowa stawu kolanowego. Element udowy wykonany ze stopu CoCr, element piszczelowy anatomiczny wykonany ze stopu CoCr, wkładka piszczelowa anatomiczna, niezwiązana z komponentem piszczelowym.</t>
  </si>
  <si>
    <t>Endoproteza jednoprzedziałowa cementowa antyalergiczna stawu kolanowego. Element udowy  wykonany ze stopu CoCr, element piszczelowy anatomiczny wykonany ze stopu CoCr, wkładka piszczelowa anatomiczna, niezwiązana z komponentem piszczelowym. Element udowy i piszczelowy pokryty TiNBN.</t>
  </si>
  <si>
    <t>Zestaw Ostrzy do kolana jednoprzedziałowego, oscylacyjne, posuwisto zwrotne, półkoliste</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</si>
  <si>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1A - Element udowy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</si>
  <si>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B - Element piszczelowy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</si>
  <si>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C - Wkładka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</si>
  <si>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D - Podkładka piszczelowa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</si>
  <si>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E - Taper Plug</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</si>
  <si>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F - Przedłużka</t>
  </si>
  <si>
    <t>Ostrze do napędu</t>
  </si>
  <si>
    <t>Bateryjny zestaw do płukania</t>
  </si>
  <si>
    <t>Zestaw do mieszania próżniowego pojedynczy</t>
  </si>
  <si>
    <t>Cement kostny 1x40</t>
  </si>
  <si>
    <t>Komponent udowy wykonany z tantalu w wersji wypełniającej kanał dalszego końca kości udowej w wersji wypełniającej kłykcie. Komponent piszczelowy wykonany z tantalu dla pełnego wypełnienia oraz w wersji częściowej</t>
  </si>
  <si>
    <t>Endoproteza cementowa: element udowy anotomiczny typu CR i PS w 6 rozmiarach standardowych i 6 rozmiarach wąskich. Element piszczelowy anatomiczny w 6 rozmiarach. Wkłdka polietylenowa typu CR i PS</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</si>
  <si>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A - Komponent udowy</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</si>
  <si>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B - Komponent diafiz. segmen</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</si>
  <si>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C - Niemod. Kom. Seg. Piszcz.</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</si>
  <si>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D - Ostrze łódeczkowe.</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</si>
  <si>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E - Trzpień</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</si>
  <si>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F - Wkładka piszczelowa</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</si>
  <si>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G - Polietylenowa tuleja piszczelowa</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</si>
  <si>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H - Polietylenowe tuleje udowe</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</si>
  <si>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I - Jarzmo piszczelowe</t>
  </si>
  <si>
    <t>Cement kostny z gentamycyną 1x40g</t>
  </si>
  <si>
    <t>Razem</t>
  </si>
  <si>
    <t>Pakiet nr 02</t>
  </si>
  <si>
    <t>Specjalistyczny szew do zabiegów ortopedycznych, z materiału niewchłanialnego UHMWPE wzmacniany włóknami poliethylenu . Nici plecione białe z kolorowym przeplotem. Każda nić z innym kolorem przeplotu w celu lepszego rozróżnienia śródoperacyjnego. Dwie nici w saszetce. Nici o grubości USP#2 oraz długość każdej nici min. 90cm. Opak. 12 saszetek</t>
  </si>
  <si>
    <t>op</t>
  </si>
  <si>
    <t>Specjalistyczny szew do zabiegów ortopedycznych, z materiału niewchłanialnego UHMWPE wzmacniany włóknami poliethylenu . Nić pleciona białe z przeplotem nici w innym kolorze w celu lepszej widoczności śródoperacyjnej. Nić uzbrojona w igłę mocną 26mm okrągła 1/2 koła. Nici o grubości USP#2 o długość nici min. 90cm. Opak. 12 saszetek</t>
  </si>
  <si>
    <t>Specjalistyczny szew do zabiegów ortopedycznych, wzmacniany włóknami poliethylenu. Nić pleciona wielowłóknista w tym jedno włókno w innym kolorze. Jedna nić w saszetce. Nić o grubości USP#1 i długości min 90-100cm bez igły. Opak. 12 saszetek</t>
  </si>
  <si>
    <t>Specjalistyczny szew do zabiegów ortopedycznych, wzmacniany włóknami poliethylenu. Nić pleciona wielowłóknista w tym jedno włókno w innym kolorze. Jedna nić w saszetce. Nić o grubości USP#0 i długości min 90-100cm bez igły. Opak. 12 saszetek</t>
  </si>
  <si>
    <t>Specjalistyczny szew pętlowy do zabiegów ortopedycznych, wzmacniany włóknami poliethylenu. Nić pleciona wielowłóknista w tym jedno włókno w innym kolorze. Jedna nić w saszetce. Nić o grubości USP#2 i długości min 90-100cm z igłą prostą. Opak. 12 saszetek</t>
  </si>
  <si>
    <t>Zestaw do szycia łąkotki w technice outside-in składający się z dwóch igieł nitinolowych połączonych atraumatycznie z nicią o gr USP#2/0, sterylna, opakowanie 10szt</t>
  </si>
  <si>
    <t>Zestaw do szycia łąkotki w technice outside-in składający się z dwóch igieł nitinolowych połączomych atraumatycznie z taśmą o śr 0,6mm, sterylna, opakowanie 10szt</t>
  </si>
  <si>
    <t>Specjalistyczny szew do zabiegów ortopedycznych, z materiału niewchłanialnego UHMWPE .Nić pleciona o grubości USP#2 z taśmą o szerokości 2,5mm w części środkowej. Cała długość szwu min. 90cm w tym min. 40 cm taśmy. Opak. 6 saszetek</t>
  </si>
  <si>
    <t>Implant niewchłanialny śruba interferencyjna z tytanu. Śruba z tzw. miękkim gwintem na całej długości implantu nietnąca mocowanych przeszczepów. Implant kaniulowany na całej długości śruby . Dostępny w rozmiarach średnicy 7, 8, 9mm dla dł. 20mm i w rozmiarach średnicy od 7-12 mm dla dł. od 25 do 35mm. Implant sterylny.</t>
  </si>
  <si>
    <t>Implant niewchłanialny, śruba interferencyjna z polimeru  polieteroeteroketon. PEEK. Śruba z tzw. miękkim gwintem na całej długości implantu nietnąca mocowanych przeszczepów. Implant kaniulowany kanałem o śr. 1,1mm na całej długości śruby . Dostępny w rozmiarach średnicy 6,7,8,9,10mm dla dł. 20mm i w rozmiarach średnicy od 6,7,8,9,10,11 mm dla średnicy 25mm, w rozmiarach 7,8,9,10,11 długość 30mm, w rozmiarach 8,9,10,11,12 mm długość 35mm. Implant sterylny.</t>
  </si>
  <si>
    <t>Implant niewchłaniany do mocowania zewnątrzkorowego, składający się z guzika tytanowego zintegrowanego z potrójną pętlą zaciskową z materiału niewchłanianego. Pętle zmniejszają swoją wielkość poprzez naprzemienne dociąganie nici zaciskowych.  Guzik tytanowy o rozm dł 12mm, wys 2mm i grubość 4mm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</si>
  <si>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pętlą zaciskową z materiału niewchłanianego. Pętle zmniejszają swoją wielkość poprzez naprzemienne dociąganie nici zaciskowych odstawowo.  Guzik tytanowy o rozm dł 12mm, wys 2mm i grubość 4mm  z czterema otworami do mocowania nici ciągnącej , nici do obrócenia guzika oraz dwóch otworów na pętlę zaciskową.  Implant dostosowany do przejścia przez kanał kostny o śr 4,5mm, sterylny.</t>
  </si>
  <si>
    <t>Implant rewizyjny niewchłaniany do mocowania zewnątrzkorowego, składający się z guzika tytanowego zintegrowanego z pętlą zaciskową z materiału niewchłanianego. Pętla zmniejszającą swoją wielkość poprzez naprzemienne lub jednoczesne dociąganie nici zaciskowych. Guzik tytanowy o rozm dł 20mm, wys 2mm i grubość 4mm  z czterema otworami do mocowania nici ciągnącej , nici do obrócenia guzika oraz dwóch otworów na pętlę zaciskową.  Implant dostosowany do przejścia przez kanał kostny o śr 5mm. Stabilne mocowanie implantu na kanale o średnicy od 5 do 10mm sterylny.</t>
  </si>
  <si>
    <t>Implant - pętla zaciskowa bez guzika wykonana z materiału niewchłanialnego UHMWPE, sterylna</t>
  </si>
  <si>
    <t>Implant do rekonstrukcji ACJ składający się zaciskowej pętli z dwoma guzikami tytanowymi, sterylny</t>
  </si>
  <si>
    <t>Implant do rekonstrukcji więzozrostu strzałkowo-piszczelowego składający się z zaciskowej pętli z dwoma guzikami tytanowymi, sterylny</t>
  </si>
  <si>
    <t>Drut o śr. 2,4mm tzw. prowadzący z jednej strony zakończony wiertłem, z drugiej oczkiem. Długość 40-45cm wielorazowy, niesterylny, autoklawowalny</t>
  </si>
  <si>
    <t>Drut o śr. 1,1 mm tzw. prowadzący dla śrub interreferencyjnych, dł. 30-45cm, wielorazowy, niesterylny, autoklawowalny</t>
  </si>
  <si>
    <t>Igła z półotwartym oczkiem do szycia tkanek do automatycznego przeszywacza do szycia ścięgien i więzadeł, sterylna</t>
  </si>
  <si>
    <t>Igła z półotwartym oczkiem do szycia tkanek do automatycznego przeszywacza do łąkotki , sterylna</t>
  </si>
  <si>
    <t>Płytka tytanowa tzw. rewizyjna  o wymiarach długości 20mm szerokości 5mm i grubości 2mm z  2 otworami na nici i otworem na pętlę</t>
  </si>
  <si>
    <t>Płytka tytanowa o wymiarach długości 12mm szerokości 4mm i grubości 2mm z 4 otworami o polerowanych krawędziach</t>
  </si>
  <si>
    <t>Płytka tytanowa okrągła o średnicy 12-14mm grubości 1mm zagłębiona  z 2 otworami o polerowanych krawędziach</t>
  </si>
  <si>
    <t>Guzik z dwoma otwartymi otworami do mocowania pętli ściągalnej na kości obojczyka przy rekonstrukcji ACJ, sterylny</t>
  </si>
  <si>
    <t>Implant niewchłaniany bezwęzłowy  z  niewchłanilnego polimeru. Implant o śr 2,8mm, 3,5mm, 5,0mm  z pierścieniami antywyrwaniowymi zakończony otworem. Implant mocowany na presfit w kanale kostnym. Implant na podajniku w zestawie z przeciągaczem do nici.</t>
  </si>
  <si>
    <t>Implant niewchłaniany z polimeru PEEK o śr 2,3mm z jedną nicią ruchomą w oczku kotwicy . Implant mocowany na tzw. presfit. Sterylny</t>
  </si>
  <si>
    <t>Miękka kotwica o śr 1,4mm z jedną nicią o gr USP#2 z materiału miechłanialnego UHMWPE.  Implant umieszczony na prowadnicy. Mocowanie w kanale kostnym. Implant sterylny</t>
  </si>
  <si>
    <t>Implant niewchłaniany z nici UHMWPE. Implant o śr 1,7mm wprowadzany w otwór kostny i implantowany poprzez wysunięcie go z prowadnicy i utworzenie tzw" piłeczki" pod granicą kością korowej. Implant z jedna nicią o grubości USP 2. Implant na podajniku. Jałowy.</t>
  </si>
  <si>
    <t>Miękka kotwica o śr 2,4mm z jedną nicią o gr USP#2 z materiału miechłanialnego UHMWPEz igłą lub bez.  Implant umieszczony na prowadnicy. Mocowanie w kanale kostnym. Implant sterylny</t>
  </si>
  <si>
    <t>Implant niewchłaniany z nici UHMWPE. Implant o śr 2,7mm wprowadzany w otwór kostny i implantowany poprzez wysunięcie go z prowadnicy i utworzenie tzw" piłeczki" pod granicą kością korowej. Implant z jedna nicią o grubości USP 2. Implant na podajniku. Jałowy.</t>
  </si>
  <si>
    <t>Zestaw do mocowania implantów o śr 1,7mm i 2,7mm, sterylny</t>
  </si>
  <si>
    <t>Kotwica wkręcana tytanowa o śr. 3,5mm i 5,0mm i 6,5mm z dwiema nićmi niewchłanialnymi z UHMWPE gr USP2 uzbrojonymi w 4 igły okrągłe połączone atraumatycznie, sterylna</t>
  </si>
  <si>
    <t>Kotwica wkręcana tytanowa o śr. 3,5mm i 5,0mm i 6,5mm z dwiema nićmi niewchłanialnymi z UHMWPE gr USP2 , sterylna</t>
  </si>
  <si>
    <t>Kotwica tytanowa mikro śr 1,3mm z nicią niewchłanialna o gr USP 3/0 z igłą , kotwica sterylna.</t>
  </si>
  <si>
    <t>Kotwica tytanowa mikro śr 1,8mm z nicią niewchłanialna o gr USP 2/0 z igłą , kotwica sterylna.</t>
  </si>
  <si>
    <t>Kotwica tytanowa mikro śr 2,0mm z dwoma niciami niewchłanialnymi o gr USP 2/0 uzbrojonymi w igły, kotwica sterylna.</t>
  </si>
  <si>
    <t>Kotwica tytanowa mikro śr 2,8mm z dwoma niciami niewchłanialnymi o gr USP 2/0 uzbrojonymi w igły, kotwica sterylna.</t>
  </si>
  <si>
    <t>Implant niewchłaniany z tytanu. Implant wkręcany, samogwintujący o dostępnych średnicach 4,5mm 5,5mm lub 6,5mm. Implant z dwiema nićmi o grubości USP 2. Implant na podajniku. Jałowy.</t>
  </si>
  <si>
    <t>Implant niewchłaniany z PEEK z tytanowym stożkowatym czubkiem z oczkiem do przeciągnięcia nici. Implant wbijany  o dostępnych średnicach 3,5mm 5,5mm  Implant na podajniku. Jałowy.</t>
  </si>
  <si>
    <t>Zestaw do szycia łąkotki w systemie all-inside, sterylny, skłądający się z dwóch implantów z PEEK  połączonych niewchłanialną nicią o gr USP2 z zaciskowym węzłem. Implany położone na jednej prowadnicy. Głębokość implanatcji regulowana poprzez  manualne skracanie lub wydłużanie osłonki prowadnicy. Implanty wysuwane za pomocą  półautomatycznego okrągłego kołnierza powracającego do pozycji wyjściowej po kożdym użyciu. Zestaw do obsługi tylko jedną ręką.</t>
  </si>
  <si>
    <t>Zestaw do szycia łąkotki w systemie all-inside, sterylny, skłądający się z dwóch implantów z PEEK  połączonych niewchłanialną nicią o gr USP2 z zaciskowym węzłem. Implany położone na jednej prowadnicy. Głębokość implanatcji regulowana poprzez mechaniczne obcięcie osłonki prowadnicy. Pierwszy implant mocowany poprzez wkłucie w tkanki i obrócenie prowadnicy drugi poprzez wkłucie i wypchnięcie go poza prowadnicę za pomoca suwaka na rękojeści  Zestaw do obsługi tylko jedną ręką.</t>
  </si>
  <si>
    <t>Bio wchłanialny polimer  implant do wypełniania i naprawy ubytków chrząstki wyprodukowany z kolagenu typu I.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-15stopni Celsjusza, sterylizowany promieniami gamma. Dla ubytków o głębokości do 3mm i powierzchni do 2cm² - pojemność strzykawki dwukomorowej 1,5ml. 1 adapter (mieszalnik) + strzykawka dwukomorowa.</t>
  </si>
  <si>
    <t>Bio wchłanialny implant do wypełniania i naprawy ubytków chrząstki wyprodukowany z kolagenu typu I pochodzącego z ogonów szczurów.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 stopni Celsjusza, sterylizowany promieniami gamma. Dla ubytków o głębokości do 3 mm i powierzchni do 1 cm² - pojemność strzykawki dwukomorowej a 2,3 ml. 1 adapter (mieszalnik) + strzykawka dwukomorowa.</t>
  </si>
  <si>
    <t>Membrana kolagenowa o dwurodzajowej strukturze powierzchni, jedna strona chropowata druga gładka. Wielkość membrany 30x30mm.Membrana przeznaczona do rekonstrukcji uszkodzeń chrzęstno-kostnych lub chrząstki stawowej w uszkodzeniach ok 2 cm2 o głębokości 5-6 mm. Sterylna.</t>
  </si>
  <si>
    <t>Membrana matrycowa jwykonana z przędzy z kwasu hialuronowego wzmacnianej siatką z nici bezbarwnej z kwasu poliglikolowego. Dostarczana w formie sterylnego dysku o średnicy 25mm i grubości 3-4mm. Membrana hydrofilna, ale nie podlegająca kurczeniu po implantacji. Membrana sterylna</t>
  </si>
  <si>
    <t>Dren do pompy artroskopowej FMS typ inflow  tzw. dobowy z min dwoma wkłuciami do płynów, oraz butlą wyrównawczą z drenmi łączącymi do kontrolera ciśnienia i dreny pacjenta z łącznikiem do adaptera. Jałowy. Opakowanie 15 szt</t>
  </si>
  <si>
    <t>Dren do pompy FMS, tzw pacjenta typ inflow z łącznikiem przeciwdziałąjącym cofaniu płynu, o długości min 80cm, jałowy, jednorazowy. Opakowanie 25szt</t>
  </si>
  <si>
    <t>Zestaw drenów pacjenta do pompy artroskopowej FMS typ inflow- outflow  tzw. dobowy z min dwoma wkłuciami do płynów, oraz butlą wyrównawczą z drenmi łączącymi do kontrolera ciśnienia i dreny pacjenta z łącznikiem do adaptera. Jałowy. Opakowanie 15 szt</t>
  </si>
  <si>
    <t>Elektroda jednorazowa do ablacji w środowisku wodnym zagięta 50 stopni, dostosowana do artoskopii stawu biodrowego, sterylna</t>
  </si>
  <si>
    <t>Elektroda jednorazowa do ablacji w środowisku wodnym zagięta 45 stopni i 90 stopni, sterylna</t>
  </si>
  <si>
    <t>Ostrze shavera do tkanek miękkich standardowe o ząbkowanym   ostrzu wewnętrznym i gładkim płaszczu. Ostrza jednorazowe o śr 2,9mm, sterylne do shavera STRYKER. Każde ostrze z wklejką ewidencyjną.</t>
  </si>
  <si>
    <t>Ostrze shavera do tkanek miękkich standardowe o ząbkowanym   ostrzu wewnętrznym i gładkim płaszczu. Ostrza jednorazowe o śr 3,4mm, sterylne do shavera STRYKER. Każde ostrze z wklejką ewidencyjną.</t>
  </si>
  <si>
    <t>Ostrze shavera do tkanek miękkich standardowe o ząbkowanym   ostrzu wewnętrznym i gładkim płaszczu. Ostrza jednorazowe o śr 4,2mm, sterylne do shavera STRYKER. Każde ostrze z wklejką ewidencyjną.</t>
  </si>
  <si>
    <t>Ostrze shavera do tkanek miękkich standardowe o ząbkowanym   ostrzu wewnętrznym i gładkim płaszczu. Ostrza jednorazowe o śr 5,3mm, sterylne do shavera STRYKER. Każde ostrze z wklejką ewidencyjną.</t>
  </si>
  <si>
    <t>Ostrze shavera do tkanek miękkich agresywne o ząbkowanym  ostrzu wewnętrznym i ząbkowanym płaszczu.  Ostrza jednorazowe o śr 2,9mm, sterylne do shavera STRYKER. Każde ostrze z wklejką ewidencyjną.</t>
  </si>
  <si>
    <t>Ostrze shavera do tkanek miękkich agresywne o ząbkowanym  ostrzu wewnętrznym i ząbkowanym płaszczu.  Ostrza jednorazowe o śr 3,4mm, sterylne do shavera STRYKER. Każde ostrze z wklejką ewidencyjną.</t>
  </si>
  <si>
    <t>Ostrze shavera do tkanek miękkich agresywne o ząbkowanym  ostrzu wewnętrznym i ząbkowanym płaszczu.  Ostrza jednorazowe o śr 4,2mm, sterylne do shavera STRYKER. Każde ostrze z wklejką ewidencyjną.</t>
  </si>
  <si>
    <t>Ostrze shavera do tkanek miękkich agresywne o ząbkowanym  ostrzu wewnętrznym i ząbkowanym płaszczu.  Ostrza jednorazowe o śr 5,3mm, sterylne do shavera STRYKER. Każde ostrze z wklejką ewidencyjną.</t>
  </si>
  <si>
    <t>Ostrze shawera do tkanki kostnej o kulistym ostrzu z 8 rowkami typ agresywny Ostrza jednorazowe o średnicy 5,5mm. sterylne do shavera STRYKER. Każde ostrze z wklejką ewidencyjną.</t>
  </si>
  <si>
    <t>Ostrze shawera do tkanki kostnej o kulistym ostrzu z 12 rowkami typ standard. Ostrza jednorazowe o średnicy 5,5mm. sterylne do shavera STRYKER. Każde ostrze z wklejką ewidencyjną.</t>
  </si>
  <si>
    <t>Pętla z drutu nitinolowego gumowanego, sterylna, opakowanie 5 sztuk</t>
  </si>
  <si>
    <t>Kaniula dostępowa do artroskopii, różne rozmiary</t>
  </si>
  <si>
    <t>Śruba kaniulowana tytanowa całogwintowana o śr 2,5mm , 3,5mm długość od 8 do 24mm oraz dla średnicy 4mm długość od 14mm do 36mm, niesterylne</t>
  </si>
  <si>
    <t>Płyta tytanowa do osteotomii pokolanowej otwartej typu "T" o grubości 4,0mm i długości 115mm. Płyta z 8 otworami, 4 otworami do śrub blokowanych do mocowania części kości powyżej lini osteotomii oraz 4 otworów do śrub blokowanych w tym 3 też do śrub korowych do mocowania  w części kości poniżej lini osteotomii.  Płyta niesterylna.</t>
  </si>
  <si>
    <t>312_01_08</t>
  </si>
  <si>
    <t>Płyta tytanowa profilowna do osteotomii pokolanowej zamykającej do nogi prawej oznaczonej literą "R" oraz do nogi lewej oznaczonej literą "L" o grubości 4,5mm i długości 102mm. Płyta z 8 otworami do śrub blokowanych w tym 3 też do śrub korowych, oraz 4 otworami do czasowego mocowania dla drutów Kirschnera do śrnicy 2,0mm. Płyta niesterylna</t>
  </si>
  <si>
    <t>Płyta tytanowa profilowna do osteotomii udowej przyśrodkowej do nogi prawej oznaczonej literą "R" oraz do nogi lewej oznaczonej literą "L" o grubości 4,5mm i długości 114mm. Płyta z 5 otworami do śrub blokowanych, oraz 4 otworami do czasowego mocowania dla drutów Kirschnera do średnicy 2,0mm. Płyta niesterylna</t>
  </si>
  <si>
    <t>Płyta tytanowa profilowna do osteotomii udowej bocznej do nogi prawej oznaczonej literą "R" oraz do nogi lewej oznaczonej literą "L" o grubości 4,5mm i długości 141mm. Płyta z 5 otworami do śrub blokowanych, oraz 4 otworami do czasowego mocowania dla drutów Kirschnera do średnicy 2,0mm. Płyta niesterylna</t>
  </si>
  <si>
    <t>Śruba tytanowa blokowana całogwintowana, samotnąca, z gniazdem HEX  3,5mm. Śruby w rozmiarach 14mm, 16mm, 18mm, 20mm, 22mm, 24mm, 26mm, 28mm, 30mm, 32mm, 34mm, 36mm, 38mm, 40mm, 42mm, 44mm, 45mm, 50mm, 55mm, 60mm, 65mm, 70mm, 75mm, 80mm, 85mm, 90mm. Śruba dostosowana do mocowania za pomocą śrubokrętu dynamometrycznego. Śruby niesterylne.</t>
  </si>
  <si>
    <t>Śruba tytanowa korowa całogwintowana, z gniazdem HEX  3,5mm lub krzyżowym. Śruby w rozmiarach  20mm, 22mm, 24mm, 26mm, 28mm, 30mm, 32mm, 34mm, 36mm, 38mm, 40mm, 42mm, 44mm, 45mm, 50mm, 55mm, 60mm. Śruba niesterylna</t>
  </si>
  <si>
    <t>Drut Kirschnera o średnicy 2,0mm i dł 200mm z końćzyn z jednej strony trokarowym czubkiem.</t>
  </si>
  <si>
    <t>Wiertło łamane do wiercenia kanałów w technice RETRO , dostępny w rozmiarach od 7 do 10mm, sterylne</t>
  </si>
  <si>
    <t>Ostrze piły oscylacyjnej</t>
  </si>
  <si>
    <t>Optyka artroskopowa o śr 4,00mm, dł. 18cm kąt obrazowania 30 stopni,  autoklawna, wielorazowa.</t>
  </si>
  <si>
    <t>Kaseta do sterylizacji na optykę artroskopową</t>
  </si>
  <si>
    <t>Płaszcz artroskopowy z dwoma zaworami, o śr 6,5mm z otworami na końcu prowadnicy rozpraszającymi napływ soli. Płaszcz z automatycznym mocowanie do optyk artroskopowych. Autoklawny wielorazowy.</t>
  </si>
  <si>
    <t>Trokar tępy do płaszcza artroskopowego</t>
  </si>
  <si>
    <t>Światłowód do optyk artroskopowych z adapterem do mocowania w źródle światła typu STRYKER lub STORZ</t>
  </si>
  <si>
    <t>Narzędzie do automatycznego szycia tkanek, dostosowane do szycia łąkotki</t>
  </si>
  <si>
    <t>Zestaw do artroskopowego przeszywania tkanek z min 4 różnymi nasadkami penetrującymi</t>
  </si>
  <si>
    <t>Punch łąkotkowy narzędzie artroskopowe do wycinania łąkotki z otwartym kanałem cięgłą, z prostym ramieniem, szczęki zagięte do góry o 15 st, niesterylny</t>
  </si>
  <si>
    <t>Punch łąkotkowy narzędzie artroskopowe do wycinania łąkotki z otwartym kanałem cięgła, z prostym ramieniem szczęki proste.</t>
  </si>
  <si>
    <t>Punch łąkotkowy narzędzie artroskopowe do wycinania łąkotki z otwartym kanałem cięgła, z zagiętym ramieniem w prawo i lewo w rozm. M</t>
  </si>
  <si>
    <t>Punch łąkotkowy narzędzie artroskopowe do wycianania łąkotki z otwartym kanałem cięgła , z prostym ramianiem, szczęki owalne proste.</t>
  </si>
  <si>
    <t>Punch łąkotkowy narzędzie artroskopowe do wycianania łąkotki z otwartym kanałem cięgła , z prostym ramianiem, szczęki owalne zagięte do góry o 15 st, niesterylne</t>
  </si>
  <si>
    <t>Sonda artroskopowa</t>
  </si>
  <si>
    <t>Półkaniula do wprowadzania implantów do stawów</t>
  </si>
  <si>
    <t>Narzędzie do mikrozłamań chrzęstnokostnych zagięte</t>
  </si>
  <si>
    <t>Pakiet nr 03</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</si>
  <si>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2.4/2.7mm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Głowa płyty o zmniejszonym profilu i kształcie dopasowanym do anatomii.  Implanty stalowe. Wykonane z materiału  dopuszczonego warunkowo dla rezonansu magnetycznego.
Różne rodzaje płyt.
Płyty górno-przednie z bocznym przedłużeniem w wersji prawa/lewa, w długości   od 69mm do 135mm, ilość otworów od 3 do 8 na trzonie i 6 otworów w głowie płyty,
Płyty górno-przednie bez bocznego przedłużenia w wersji prawa/lewa, w długości    od 94mm do 120mm, ilość otworów od 6 do 8 na trzonie. Dostępna również wersja sterylna.</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</si>
  <si>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2.4/2.7mm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Głowa płyty o zmniejszonym profilu i kształcie dopasowanym do anatomii.  Implanty stalowe. Wykonane z materiału  dopuszczonego warunkowo dla rezonansu magnetycznego.
Różne rodzaje płyt.
Płyta górna z bocznym przedłużeniem w wersji prawa/lewa zaopatrzona w głowie płyty  w śruby o średnicy 2.7mm i w trzonie płyty  w śruby 3.5mm; płyty  o długości  od 110mm do 136 mm ; ilość otworów w płycie od 6 do 8 w trzonie. Płyta górna bez bocznego przedłużenia w wersji prawa/lewa zaopatrzona w śruby o średnicy. 3.5mm; o długości od 94mm do 123mm; ilość otworów w płycie od 6 do 8 w trzonie ; Dostępna również wersja sterylna.</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</si>
  <si>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Różne rodzaje płyt.
Płyta przednia - przyśrodkowa zaopatrzona w śruby o śr 3.5mm; płyty  w długości  : od 79mm do 102mm; ilość otworów w płycie od 6 do 8 w trzonie. Dostępna również wersja sterylna.</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</si>
  <si>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2.4/2.7mm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Głowa płyty o zmniejszonym profilu i kształcie dopasowanym do anatomii.  Implanty stalowe. Wykonane z materiału  dopuszczonego warunkowo dla rezonansu magnetycznego.
Różne rodzaje płyt.
Płyta przednia -  zaopatrzona w części przyśrodkowej w otwory zmienno-kątowe umożliwiające wprowadzenie śruby pod kątem +/- 15  stopni od osi otworu;  płyty w długości  : 77mm-124mm; od 7 do 12 otworów. Dostępna również wersja sterylna.</t>
  </si>
  <si>
    <t>Płytka hakowa anatomiczna o kształcie zmniejszającym kontakt z kością blokująco - kompresyjna do złamań w bocznej części oraz trzonu obojczyka. Płyta  wyposażona w części bocznej w hak o wysokości  12 ,15 i 18mm . W głowie płyty znajdują się  dwa równoległe otwory kombinowane prowadzące śruby blokowane o średnicy 3.5mm pod różnymi kątami – w różnych kierunkach.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Płyta posiada  ilości otworów na trzonie  od 4 do 7. Implanty stalowe. Wykonane z materiału  dopuszczonego warunkowo dla rezonansu magnetycznego.  Płyty lewe/prawe. Dostępna również wersja sterylna.</t>
  </si>
  <si>
    <t>Płytki proste w  kształcie zmniejszającym kontakt z kością (wyprofilowana od spodniej strony), blokująco – 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dopuszczonego warunkowo dla rezonansu magnetycznego. Płyta prosta w  długości    od 59mm do 163mm,  posiada od 4 do 12 otworów. Dostępna również wersja sterylna.</t>
  </si>
  <si>
    <t>Płytki proste rekonstrukcyjne o  kształcie zmniejszającym kontakt z kością (wyprofilowana od spodniej strony). Na trzonie płyty znajdują się otwory dwufunkcyjne, blokująco-kompresyjne z możliwością zastosowania pojedynczej śruby blokującej 3.5mm lub korowej/gąbczastej o średnicy 3.5/4.0mm. Koralikowy kształt płyty ułatwia anatomiczne wygięcie/dopasowanie płyty do kości . Odpowiedni kształt  otworów w płycie daje możliwość dokonywania kompresji między odłamowej.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warunkowo dopuszczonego dla rezonansu magnetycznego. Płyta prosta w długości od 70mm do 200mm posiada od 5 do 14 otworów. Dostępna również wersja sterylna.</t>
  </si>
  <si>
    <t>Płytki proste rekonstrukcyjne o  kształcie zmniejszającym kontakt z kością (wyprofilowana od spodniej strony). Na trzonie płyty znajdują się otwory blokowane z możliwością zastosowania pojedynczej śruby blokującej 3.5mm lub korowej/gąbczastej o średnicy 3.5/4.0mm. Koralikowy kształt płyty ułatwia anatomiczne wygięcie/dopasowanie płyty do kości .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warunkowo dopuszczonego dla rezonansu magnetycznego. Płyta prosta w długości od 58mm do 238mm posiada od 5 do 20 otworów. Dostępna również wersja sterylna.</t>
  </si>
  <si>
    <t>Płytka tubularna. Płyta wyposażona w otwory  niegwintowane z możliwością zastosowania śrub korowych/gąbczastych o średnicy  3.5/4.0mm. Średnica rdzenia dla śrub:  korowych 3.5mm wynosi  2.4mm. Instrumentarium wyposażone w: wiertła z końcówką typu AO; wkłady śrubokrętów zakończone końcówką typu AO do szybko złączki wiertarskiej typu AO. Implanty stalowe. Wykonane z materiału  dopuszczonego warunkowo dla rezonansu magnetycznego.  
Płyty tubularne (półkoliste)  w długości  od 28mm do 148mm , posiada  od 2 do 12 otworów. Dostępna również wersja sterylna.</t>
  </si>
  <si>
    <t>Płytka tubularna. Płyta wyposażona w otwory  gwintowane z możliwością zastosowania śrub blokujących o średnicy 3.5mm  lub korowych/gąbczastych o średnicy  3.5/4.0mm.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Płyty tubularne (półkoliste)  w długości  od 28mm do 148mm, posiada  od 2 do 12 otworów. Dostępna również wersja sterylna.</t>
  </si>
  <si>
    <t>Płytka  prosta przynasadowa . Płytka anatomiczna o kształcie zmniejszającym kontakt z kością , blokująco-kompresyjna. Na trzonie płyty powinny  znajdować się otwory dwufunkcyjne, blokująco-kompresyjne z możliwością zastosowania śrub blokujących lub korowych/gąbczastych o średnicy 3.5/4.0mm. Odpowiedni kształt  otworów w płycie powinien dać możliwość dokonywania kompresji między odłamowej  i podłużny otwór blokująco-kompresyjny umożliwiający  pionowe pozycjonowanie płytki. Kształt otworów pozwalający na zastosowanie techniki śruby ciągnącej . Na końcu płyty powinny znajdować się otwory umożliwiające wstępną stabilizację drutami Kirschnera. W płycie przynasadowej znajduje się  jeden koniec o zmniejszonej grubości dopasowanej do okolic przynasadowych. Instrumentarium powinno być wyposażone w prowadnice do techniki minimalnie inwazyjnej.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do augmentacji 3.5mm.  Implanty stalowe. Wykonane z materiału  dopuszczonego warunkowo dla rezonansu magnetycznego.
Płyty przynasadowe w długości  od 86mm  do 242mm , posiada  od 6 do 18 otworów. Dostępna również wersja sterylna.</t>
  </si>
  <si>
    <t>Płyta anatomiczna do bliższej nasady kości ramiennej.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3.5mm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Stosowane śruby blokowane w płytce samogwintujące  z gniazdami sześciokątnymi i gwiazdkowymi a także  specjalne perforowane/ kaniulowane śruby blokowane z gniazdami sześciokątnymi w długości  od 24 mm do 54 mm. Śruby wprowadzane w głowę kości ramiennej przez płytę za pomocą celownika. Celownik do blokowania przez skórnego dla płyt 3 i 5  otworowych. Instrumentarium wyposażone w przezierne dla promieni RTG ramię celownika umożliwiające przezskórne blokowanie płyty na całej jej długości  .  Implanty stalowe. Wykonane z materiału  dopuszczonego warunkowo dla rezonansu magnetycznego. Płyty w długości   od 90mm do 114mm, posiadają od 3 do 5 otworów w trzonie .
Dostępna również wersja sterylna.</t>
  </si>
  <si>
    <t>Płyta anatomiczna do bliższej nasady kości ramiennej.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podłużne otwory blokująco-kompresyjne umożliwiają  pionowe pozycjonowanie płytki. Kształt otworów na trzonie płyty pozwala także na zastosowanie techniki śruby ciągnącej . W głowie płyty znajdują  się otwory gwintowane prowadzące śruby blokowane o średnicy 3.5mm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Stosowane śruby blokowane w płytce samogwintujące  z gniazdami sześciokątnymi i gwiazdkowymi a także  specjalne perforowane/ kaniulowane śruby blokowane z gniazdami sześciokątnymi w długości  od 24 mm do 54 mm. Śruby wprowadzane w głowę kości ramiennej przez płytę za pomocą celownika. Implanty stalowe. Wykonane z materiału  dopuszczonego warunkowo dla rezonansu magnetycznego. Płyty w długości   od 110mm do 290mm, posiadają od 3 do 13 otworów w trzonie.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</si>
  <si>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tylnobocznej ( w długości   od 75mm  do 88mm przy ilości od 3 do 4 otworów w trzonie - płyty z bocznym podparciem lub bez);płytki w wersji prawej i lewej.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</si>
  <si>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tylnobocznej ( w długości   od 127mm  do 153mm przy ilości od 7 do 9 otworów w trzonie - płyty z bocznym podparciem lub bez);
płytki w wersji prawej i lewej.</t>
  </si>
  <si>
    <t>Płytki  do dalszej nasady kości ramiennej. W skład systemu wchodzą: 
płytki blokowane od strony: tylnobocznej ( w długości   od 127mm  do 153mm przy ilości od 7 do 9 otworów w trzonie - płyty z bocznym podparciem lub bez);
płytki w wersji prawej i lewej. Dostępna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</si>
  <si>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System płyt współpracuje ze śrubami perforowanymi do augmentacji 3.5mm.  Implanty stalowe. Wykonane z materiału  dopuszczonego warunkowo dla rezonansu magnetycznego.
W skład systemu wchodzą: 
płytki od strony bocznej (w długości od 69mm do 153mm , ilość otworów w trzonie od 1 do 7); 
płytki w wersji prawej i lewej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</si>
  <si>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przyśrodkowej bez przedłużenia w długości   od 69mm  do 108mm. ilości otworów w trzonie od 1 do 4
płytki blokowane od strony przyśrodkowej z przedłużeniem w długości   od 72mm  do 111mm. ilości otworów w trzonie od 1 do 4;
płytki w wersji prawej i lewej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</si>
  <si>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przyśrodkowej bez przedłużenia w długości 134mm. ilości otworów w trzonie 6
płytki blokowane od strony przyśrodkowej z przedłużeniem w długości 137mm. ilości otworów w trzonie 6;
płytki w wersji prawej i lewej. Dostępna również wersja sterylna.</t>
  </si>
  <si>
    <t>Płytki  do dalszej nasady kości ramiennej, płytki blokowane od strony przyśrodkowej bez przedłużenia w długości 134mm. ilości otworów w trzonie 6, płytki blokowane od strony przyśrodkowej z przedłużeniem w długości 137mm. ilości otworów w trzonie 6; płytki w wersji prawej i lewej. Dostępna również wersja sterylna.</t>
  </si>
  <si>
    <t>Płytka do wyrostka łokciowego. Płyta anatomiczna rekonstrukcyjna o kształcie zmniejszającym kontakt z kością , blokująco - kompresyjna  blokowana zmienno-kątowo. W głowie płyty zagęszczone otwory zbudowane z czterech kolumn gwintowanych z możliwością zastosowania śrub blokowanych zmienno-kątowo z odchyleniem od osi w każdym kierunku  do 15 stopni, o średnicy 2.7mm, z gwintowaną główką lub alternatywnie standardowe śruby korowe o średnicy 2.4mm. Śruby blokujące ze stożkowym gwintem na główce wkręcane za pomocą śrubokręta dynamometrycznego 0.8/1.2NM.  Na trzonie płyty od spodu i bocznie znajdują się podcięcia ułatwiające domodelowanie płyty. Na trzonie również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Implanty stalowe  wykonane z materiału  dopuszczonego dla rezonansu magnetycznego
Płyty dostępne w długości  od 73mm do 211 mm , przy ilości otworów w trzonie od 2 do 12. Płyty dostępne w trzech wersjach: małym średnim i dużym zakończeniem na wyrostek łokciowy .Płyty prawe i lewe.
Dostępna również wersja sterylna.</t>
  </si>
  <si>
    <t>Płyty do złamań szyjki i głowy kości promieniowej. Płytka anatomiczna o kształcie zmniejszającym kontakt z kością , blokująco-kompresyjna. Na trzonie płyty znajdują się otwory dwufunkcyjne, blokująco-kompresyjne z możliwością zastosowania pojedynczej śruby blokującej 2.4mm lub korowej o średnicy 2.0/2.4/2.7mm.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2.4mm pod różnymi kątami – w różnych kierunkach.  Instrumentarium wyposażone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   Implanty stalowe. Wykonane z materiału  dopuszczonego warunkowo dla rezonansu magnetycznego.
Płyty posiadają od 2 do 4 otworów w trzonie i 5 otworów w głowie płytki, płyty głowowe dostępne w wersji prawe i lewe, płyty  szyjkowe - uniwersalne. Dostępna również wersja sterylna.</t>
  </si>
  <si>
    <t>Płyta do bliższej nasady kości udowej.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7.3mm  pod różnymi kątami – w różnych kierunkach. Kształt otworów na trzonie płyty pozwala także na zastosowanie techniki śruby ciągnącej . Śruby blokowane w płycie to  lite i kaniulowane (5.0mm/7.3mm), samogwintujące oraz samotnące/samogwintujące z gniazdami sześciokątnymi i gwiazdkowymi wkręcane przy pomocy śrubokręta dynamometrycznego 4.0Nm. Instrumentarium wyposażone w: wiertła z końcówką typu AO; wkłady śrubokrętów zakończone końcówką typu AO do szybko złączki wiertarskiej typu AO lub dynamometru 4.0NM . Implanty stalowe. Wykonane z materiału  dopuszczonego warunkowo dla rezonansu magnetycznego. Różne rodzaje płyt:
- płyty hakowe do bliższej nasady kości udowej, długości  od 133mm do 385mm, od 2 do 16 otworów w trzonie i 2 otwory w głowie płytki, płyty uniwersalne. Dostępna również wersja sterylna.</t>
  </si>
  <si>
    <t>Płyta do bliższej nasady kości udowej.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7.3mm  pod różnymi kątami – w różnych kierunkach. Kształt otworów na trzonie płyty pozwala także na zastosowanie techniki śruby ciągnącej . Śruby blokowane w płycie to  lite i kaniulowane (5.0mm/7.3mm), samogwintujące oraz samotnące/samogwintujące z gniazdami sześciokątnymi i gwiazdkowymi wkręcane przy pomocy śrubokręta dynamometrycznego 4.0Nm. Instrumentarium wyposażone w: wiertła z końcówką typu AO; wkłady śrubokrętów zakończone końcówką typu AO do szybko złączki wiertarskiej typu AO lub dynamometru 4.0NM . Implanty stalowe. Wykonane z materiału  dopuszczonego warunkowo dla rezonansu magnetycznego.  Różne rodzaje płyt:
- płyty do bliższej nasady kości udowej (bez haka), długości  od 139mm do 391mm, od 2 do 16 otworów w trzonie i 3 otwory w głowie płytki, płyty lewe i prawe. Dostępna również wersja sterylna.</t>
  </si>
  <si>
    <t>Płyty proste wąskie.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Instrumentarium wyposażone w prowadnice do techniki minimalnie inwazyjnej. Długości  płyt od 44mm do 224mm , posiada od 2 do 12 otworów. Dostępna również wersja sterylna.</t>
  </si>
  <si>
    <t>Płyty proste wąskie.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 od 242mm do 440mm , posiada od 13 do 24 otworów. Dostępna również wersja sterylna.</t>
  </si>
  <si>
    <t>Płyty proste szerokie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116mm do 224mm, posiada  od 6 do 12 otworów.
Dostępna również wersja sterylna.</t>
  </si>
  <si>
    <t>Płyty proste szerokie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242mm do 332mm, posiada  od 13 do 18 otworów.
Dostępna również wersja sterylna.</t>
  </si>
  <si>
    <t>Płyty proste szerokie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368mm do 440mm, posiada od 20 do 24 otworów.
Dostępna również wersja sterylna.</t>
  </si>
  <si>
    <t>Płyty wygięte szerokie.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229mm do 336mm, posiada od 12 do 18 otworów. Dostępna również wersja sterylna.</t>
  </si>
  <si>
    <t>Płyty wygięte szerokie.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354mm do 408mm, posiada od 19 do 22 otworów. Dostępna również wersja sterylna.</t>
  </si>
  <si>
    <t>Płytka blokowana do złamań dalszej części kości udowej. Płytka anatomiczna o kształcie zmniejszającym kontakt z kością,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warunkowo dla rezonansu magnetycznego.  Instrumentarium wyposażone w przezierne dla promieni RTG celowniki mocowane do płyty umożliwiające przezskórne wkręcanie śrub przez płytę. 
Płyty prawe/lewe w długości   od 156mm - 316mm , posiadają od 5 do 13 otworów w trzonie i 7 otworów  w głowie. Dostępna również wersja sterylna.</t>
  </si>
  <si>
    <t>Płytka blokowana do złamań bliższej części kości piszczelowej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warunkowo dla rezonansu magnetycznego.  Instrumentarium wyposażone w przezierne dla promieni RTG celowniki mocowane do płyty umożliwiające przezskórne wkręcanie śrub przez płytę. 
Płyty prawe/lewe w długości   od 140mm do 300mm , posiadają od 5 do 13 otworów w trzonie i 5 otworów  w głowie. Dostępna również wersja sterylna.</t>
  </si>
  <si>
    <t>Płyta do kłykci kości udowej wprowadzana techniką minimalnie inwazyjną. Płytka anatomiczna o kształcie zmniejszającym kontakt z kością , blokująco-kompresyjna. Na trzonie płyty znajdują się otwory ,zbudowane w części blokującej z czterech kolumn gwintu , dwufunkcyjne, blokująco-kompresyjne z możliwością zastosowania pojedynczej śruby blokującej o średnicy 5.0mm lub blokowanej zmienno-kątowo o średnicy  5.0mm lub korowej o średnicy 4.5mm. Odpowiedni kształt  otworów w płycie daje możliwość dokonywania kompresji między odłamowej  a podłużny otwór blokująco-kompresyjny  umożliwia  pionowe pozycjonowanie płytki.  W głowie płyty znajdują  się: otwory zmienno-kątowe gwintowane zbudowane z czterech kolumn gwintu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warunkowo dla rezonansu magnetycznego. Śruby blokowane w płycie lite i kaniulowane o średnicy 5.0mm, samogwintujące oraz samotnące/samogwintujące z gniazdami sześciokątnymi i gwiazdkowymi wkręcane przy pomocy śrubokręta dynamometrycznego 4.0Nm. Możliwość użycia śrub blokowanych zmienno-kątowo - kąt ustawienia śruby odchylony max. o 15st od osi. Śruby kompresyjne kaniulowane, konikalne o średnicy 5.0mm oraz podkładki kompresyjne kaniulowane do śrub kronikalnych o średnicy 5.0mm umożliwiające kompresję między kłykciową. Instrumentarium wyposażone w przezierne dla promieni RTG celowniki mocowane do płyty umożliwiające przezskórne wkręcanie śrub przez płytę. Rodzaje płyt :
Płyty do dalszej nasady kości udowej boczne, długości  od 159mm do 370mm, od 6 do 18 otworów dwubiegunowych w trzonie i 6 otworów w głowie płytki, płyty prawe i lewe w wersji nie sterylnej. Dostępna również wersja sterylna.</t>
  </si>
  <si>
    <t>Płyta do bliższej nasady kości piszczelowej.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Różne rodzaje płyt:
- płyty do bliższej nasady kości piszczelowej boczne o średnicy śrub  4.5/5.0mm, długości    od 82mm do 262mm, od 4 do 14 otworów w trzonie i 5 otworów w głowie płytki, płyty prawe i lewe. Dostępna również wersja sterylna.</t>
  </si>
  <si>
    <t>Płyta do bliższej nasady kości piszczelowej. Płytka anatomiczna o kształcie zmniejszającym kontakt z kością,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Różne rodzaje płyt:
- płyty do bliższej nasady kości piszczelowej przyśrodkowe o średnicy śrub 4.5/5.0mm, długości    od 106mm do 322mm,od 4 do 16 otworów w trzonie i 5 otworów w głowie płytki, płyty prawe i lewe. Dostępna również wersja sterylna.</t>
  </si>
  <si>
    <t>Płyta do bliższej nasady kości piszczelowej. Płytka anatomiczna o kształcie zmniejszającym kontakt z kością,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 płyty do bliższego końca kości piszczelowej boczne o średnicy śrub 3.5mm, o długości    od 81mm do 237mm, od 4 do 16 otworów w trzonie i 7 otworów w głowie płytki, płyty prawe i lewe. Dostępna również wersja sterylna.</t>
  </si>
  <si>
    <t>Płyta do bliższej nasady kości piszczelowej boczna typu LOW BEND.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 płyty do bliższego końca kości piszczelowej boczne o średnicy śrub 3.5mm, o długości    od 76mm do 232mm, od 4 do 16 otworów w trzonie i 7 otworów w głowie płytki, płyty prawe i lewe. 
Dostępna również wersja sterylna.</t>
  </si>
  <si>
    <t>Płyta do bliższej nasady kości piszczelowej.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dopuszczonego dla rezonansu magnetycznego.
Różne rodzaje płyt :
- płyty do bliższego końca kości piszczelowej przyśrodkowe o średnicy śrub 3.5mm, o długości    od 93mm do 301mm, od 4 do 20 otworów w trzonie i 5 otworów w głowie płytki, płyty prawe i lewe. Dostępna również wersja sterylna.</t>
  </si>
  <si>
    <t>Płyta do złamań w obrębie bliższego końca kości piszczelowej tylno-przyśrodkowa. Płytka anatomiczna o kształcie zmniejszającym kontakt z kością,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płyty do bliższego końca kości piszczelowej tylno-przyśrodkowe o średnicy śrub 3.5mm, o długości   od 69mm do 183mm,  od 1 do 10 otworów w trzonie i 3 otworów w głowie płytki, płyty uniwersalne do kończyny prawej i lewej.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</si>
  <si>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proste, długości   od 39mm do 260mm , przy ilości od 3 do 20 otworów.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</si>
  <si>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proste z otworami współ-osiowymi i płyty proste z otworami o poszerzonym kącie śrub, długości  od 39mm do 260mm przy ilości od  3 do 20 otworów.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</si>
  <si>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wygięte łukowate, długości  od 78mm do 208mm przy ilości od  6 do 16 otworów.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</si>
  <si>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wygięte typu „J”, długości  od 130mm do 208mm przy ilości od  10 do 16 otworów,  prawe/lewe Dostępna również wersja sterylna.</t>
  </si>
  <si>
    <t>Płytka rekonstrukcyjna o niskim profilu blokująco - kompresyjna do złamań miednicy.  Płytka anatomiczna o kształcie zmniejszającym kontakt z kością , blokująco-kompresyjna. Na trzonie płyty znajdują się otwory kompresyjne z możliwością zastosowania pojedynczej śruby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wygięte typu „J” z otworami współosiowymi, długości  od 130mm do 208mm przy ilości od 10 do 16 otworów,  prawe/lewe pod śruby korowe.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</si>
  <si>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do spojenia łonowego, otwory umożliwiające przeprowadzenie nici oraz drutów Kirschnera, długości  od 57mm do 78 mm przy ilości od 4 do 6 otworów. Dostępna również wersja sterylna.</t>
  </si>
  <si>
    <t>Płytka  o niskim profilu kompresyjna z dwoma haczykami  mocującymi do złamań miednicy. Płyta posiada od 1 do 3 otworów przystosowanych do śrub korowych z możliwością wkręcenia pod różnym kątem. Długości płyt : 19.5mm, 31.5mm, 43.5mm, płyta sprężysta do miednicy. Dostępna również wersja sterylna.</t>
  </si>
  <si>
    <t>Płytki  do dalszej nasady kości strzałkowe tylnoboczne i  boczne.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2.4/2.7mm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płyty boczne w długości   od 73mm do 125 mm , od 3 do 7 otworów w płycie ; 
płyty tynoboczne w długości   od 77mm do 129 mm , od 3 do 7 otworów w płycie.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</si>
  <si>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przyśrodkowe w wersji bez ramienia w długości  od 112mm do 142mm przy ilości od  4 do 6 otworów .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</si>
  <si>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System płyt współpracuje ze śrubami perforowanymi do augmentacji o średnicy 3.5mm. Implanty stalowe wykonane z materiału  dopuszczonego dla rezonansu magnetycznego.
Różne rodzaje płyt:
Płyty przyśrodkowe w wersji bez ramienia w długości  od 172mm do 232mm przy ilości od  8 do 12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</si>
  <si>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przednio-boczne w długości  od 82mm do 112mm przy ilości od   4 do 6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</si>
  <si>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przednio-boczne w długości  od 142mm do 202mm przy ilości od   8 do 12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</si>
  <si>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przednio-boczne w długości  od 232mm do 292mm przy ilości od   14 do 18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</si>
  <si>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tylnie  typu L i T w długości  od  72mm do 90mm przy ilości od  4 do 6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</si>
  <si>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System płyt współpracuje ze śrubami perforowanymi do augmentacji o średnicy 3.5mm. Implanty stalowe wykonane z materiału  dopuszczonego dla rezonansu magnetycznego.
Różne rodzaje płyt:
Płyty przyśrodkowe w wersji z ramieniem od 112mm do 292mm przy ilości od  4 do 16 otworów .
Dostępna również wersja sterylna.</t>
  </si>
  <si>
    <t>Płytki do dalszego końca kości strzałkowej. Płytka anatomiczna o kształcie zmniejszającym kontakt z kością , blokująco-kompresyjna. Na trzonie płyty znajdują się otwory zbudowane z czterech kolumn gwintowanych z możliwością zastosowania śrub blokowanych zmienno-kątowo  o średnicy 2.7mm z odchyleniem od osi w każdym kierunku do 15 stopni oraz zwykłych śrub blokowanych o średnicy 2.7mm. Otwory są dwufunkcyjne, blokująco-kompresyjne z możliwością zastosowania pojedynczej śruby blokującej 2.7mm lub korowej/gąbczastej o średnicy 2.7mm.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 średnicy 2.7mm oraz zwykłych śrub blokowanych 2.7mm.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boczne do kości strzałkowej w długości  od 79mm do 235mm w ilości od 3 do 15 otworów. Dostępna również wersja sterylna.</t>
  </si>
  <si>
    <t>Śruby kompresyjne HCS 4.5 kaniulowane z gwintowaną główką, samotnące, samogwintujące. Gwint na główce śruby dostosowany do kości korowej (podwójny zwój gwintu), gwint na końcówce śruby dostosowany do kości gąbczastej (duża głębokość gwintu), średnica główki z gwintem 5,0mm, średnica rdzenia 3.0mm, średnica gwintu na końcu śruby 4.5mm, jednakowy skok gwintu na główce i końcu śruby, konstrukcja śruby umożliwiająca wykonanie kompresji a następnie niezależne wkręcenie główki śruby do kości korowej, dostępne śruby z długim i krótkim gwintem w długości  od 20mm do 80mm, gniazdo śruby gwiazdkowe (typu gwiazdkowe), średnica drutu Kirschnera – prowadzącego 1.6mm. Instrumentarium wyposażone m. in. w rękojeść  do tulei kompresyjnej  oraz trzonu wkrętaka oznaczonego kolorami a także drutu czyszczącego o średnicy 1.1mm i 1.6mm i szczotki czyszczącej o średnicy 1.25mm i 1.75mm. Dostępna również wersja sterylna.</t>
  </si>
  <si>
    <t>Śruby kompresyjne HCS 6.5 kaniulowane z gwintowaną główka, samotnące, samogwintujące. Gwint na główce śruby dostosowany do kości korowej (podwójny zwój gwintu), gwint na końcówce śruby dostosowany do kości gąbczastej (duża głębokość gwintu), średnica główki z gwintem 7.5mm, średnica rdzenia 4.8mm, średnica gwintu na końcu śruby 6.5mm, jednakowy skok gwintu na główce i końcu śruby, konstrukcja śruby umożliwiająca wykonanie kompresji a następnie niezależne wkręcenie główki śruby do kości korowej, dostępne śruby z długim i krótkim gwintem w długości  od 30mm do 120mm, gniazdo śruby sześciokątne 4.0mm, średnica drutu Kirschnera – prowadzącego 2,8mm. Instrumentarium wyposażone m. in. w rękojeść  do tulei kompresyjnej  oraz trzonu wkrętaka oznaczonego kolorami a także drutu czyszczącego o średnicy 1.1mm i 1.6mm i szczotki czyszczącej o średnicy 1.25mm i 1.75mm. Dostępna również wersja sterylna.</t>
  </si>
  <si>
    <t>Śruby kaniulowane o średnicy gwintu 6.5mm. Śruby samogwintujące i samotnące. Kaniulacja śrub powinna umożliwiać wprowadzenie drutu Kirschnera o średnicy 2.8mm. Śruby powinny być zaopatrzone we wsteczne nacięcia na gwincie ułatwiające usunięcie śruby. Głowa śruby o zmniejszonym profilu - spłaszczona zapewniająca dobre oparcie na kości. Gniazda śrub sześciokątne - 4.0mm.  Średnica trzonu śruby 6.5mm wynosi 4.8mm.  Implanty stalowe wykonane z materiału  dopuszczonego dla rezonansu magnetycznego.
Dostępne różne  długości   i rodzaje śrub: 
o średnicy 6.5 mm z krótkim gwintem -  w długości    od 30mm do 150mm  
o średnicy 6.5 mm z długim gwintem -  w długości    od 45mm do 150mm  
o średnicy 6.5 mm z pełnym gwintem - w długości    od 20mm do 130mm. Dostępna również wersja sterylna.</t>
  </si>
  <si>
    <t>Śruby kaniulowane o średnicy gwintu 7.3mm. Śruby samogwintujące i samotnące. Kaniulacja śrub powinna umożliwiać wprowadzenie drutu Kirschnera o średnicy 2.8mm. Śruby powinny być zaopatrzone we wsteczne nacięcia na gwincie ułatwiające usunięcie śruby. Głowa śruby o zmniejszonym profilu - spłaszczona zapewniająca dobre oparcie na kości. Gniazda śrub sześciokątne - 4.0mm.  Średnica trzonu śruby 7.3mm wynosi 4.8mm.  Implanty stalowe wykonane z materiału  dopuszczonego dla rezonansu magnetycznego.
Dostępne różne  długości   i rodzaje śrub: 
o średnicy 7.3 mm z krótkim gwintem -  w długości    od 30mm do 150mm  
o średnicy 7.3 mm z długim gwintem -  w długości    od 45mm do 150mm  
o średnicy 7.3 mm z pełnym gwintem - w długości    od 20mm do 130mm. Dostępna również wersja sterylna.</t>
  </si>
  <si>
    <t>Podkładki do śrub kaniulowanych, stal. Dostępna również wersja sterylna</t>
  </si>
  <si>
    <t>System kabli ortopedycznych z zaciskami w wersji stal.  średnica kabli: 1.0mm. Kable  zbudowane z wiązek (8x7)+(1x19) przewodów zapewniające  wysoką elastyczność i kontrolę.  System kompatybilny ze wszystkimi systemami płytkowymi Synthes. Wszystkie kable wyposażone w pojedynczy zacisk. Instrumentarium wyposażone w narzędzia do przewlekania, napinania oraz obcinania kabli a także w wielorazowe zaciski tymczasowe umożliwiające prawidłowe ustawienie zespolenia oraz naprężenie zespołu kabli. Możliwość  mocowania do płytek poprzez dedykowane piny z  oczkiem okrągłym lub szerokim wkręcany w nagwintowany otwór w płycie. Dostępna również wersja sterylna.</t>
  </si>
  <si>
    <t>System kabli ortopedycznych z zaciskami w wersji stal. Dostępna średnica kabli: 1.7mm Kable  zbudowane z wiązek (8x7)+(1x19) przewodów zapewniające  wysoką elastyczność i kontrolę.  System kompatybilny ze wszystkimi systemami płytkowymi Synthes.  Wszystkie kable wyposażone w pojedynczy zacisk. Instrumentarium wyposażone w narzędzia do przewlekania, napinania oraz obcinania kabli a także w wielorazowe zaciski tymczasowe umożliwiające prawidłowe ustawienie zespolenia oraz naprężenie zespołu kabli. Możliwość  mocowania do płytek poprzez dedykowane piny z  oczkiem okrągłym lub szerokim wkręcany w nagwintowany otwór w płycie. Dostępna również wersja sterylna.</t>
  </si>
  <si>
    <t>Pin wkręcany do systemu w wersji stal. Dostępna również wersja sterylna</t>
  </si>
  <si>
    <t>Śruba blokująca kaniulowana średnica 7.3mm, samotnąca o długości od 20mm do 145mm , gniazdo śrubokręta sześciokątne 4.0mm, stal. Dostępna również wersja sterylna.</t>
  </si>
  <si>
    <t>Śruba konikalna kaniulowana średnica 7.3mm,samotnąca, o długości od 50mm do 95mm, pełny gwint, gniazdo sześciokątne 4.0mm, stal. Dostępna również wersja sterylna.</t>
  </si>
  <si>
    <t>Śruba konikalna kaniulowana średnica 7.3mm,samotnąca,  o długości od 50mm do 145mm, niepełny gwint, gniazdo sześciokątne 4.0mm, stal Dostępna również wersja sterylna</t>
  </si>
  <si>
    <t>Śruba blokująca kaniulowana średnica 5.0mm,samotnąca, o długości od 25mm do 140mm, gniazdo śrubokręta sześciokątne 4.0mm, stal. Dostępna również wersja sterylna.</t>
  </si>
  <si>
    <t>Śruba blokująca kaniulowana średnica 5.0mm,samotnąca, o długości od 145mm, gniazdo śrubokręta sześciokątne 4.0mm, stal Dostępna również wersja sterylna</t>
  </si>
  <si>
    <t>Śruba konikalna kaniulowana  średnica 5.0mm,samotnąca, o długości od 40mm do 90mm,  gniazdo śrubokręta sześciokątne 4.0mm, stal Dostępna również wersja sterylna</t>
  </si>
  <si>
    <t>Śruba blokująca  średnica 5.0mm,samogwintująca, o długości od 14mm do 90mm, gniazdo śrubokręta sześciokątne 3.5mm, stal. Dostępna również wersja sterylna.</t>
  </si>
  <si>
    <t>Śruby okołoprotezowe 5.0mm blokowane, o długości od 8mm do 18mm, gniazdo hexagonalne, stal. Dostępna również wersja sterylna.</t>
  </si>
  <si>
    <t>Śruba blokująca  zmienno-kątowo średnica 5.0mm,samogwintujaca, o długości od 14mm do 100mm, gniazdo śrubokręta gwiazdkowe, stal. Dostępna również wersja sterylna.</t>
  </si>
  <si>
    <t>Śruba blokująca  zmienno-kątowo kaniulowana średnica 5.0mm,samogwintująca okołoprotezowa o długości od 8mm do 20 mm, gniazdo śrubokręta gwiazdkowe, stal. Dostępna również wersja sterylna.</t>
  </si>
  <si>
    <t>Śruba blokująca zmienno-kątowo kaniulowana  średnica 5.0mm,samotnąca, o długości od 20mm do 100mm, gniazdo śrubokręta gwiazdkowe, stal. Dostępna również wersja sterylna</t>
  </si>
  <si>
    <t>Śruba korowa 4.5mm - samogwintująca, o długości od 14mm do 64mm,  gniazdo śrubokręta sześciokątne 3.5mm, stal Dostępna również wersja sterylna</t>
  </si>
  <si>
    <t>Śruba korowa 4.5mm - samogwintująca, o długości od 66mm do 95mm,  gniazdo śrubokręta sześciokątne 3.5mm, stal Dostępna również wersja sterylna</t>
  </si>
  <si>
    <t>Śruba korowa 4.5mm - samogwintująca, o długości od 100mm do 140mm,  gniazdo śrubokręta sześciokątne 3.5mm, stal Dostępna również wersja sterylna</t>
  </si>
  <si>
    <t>Śruby blokowane   3.5mm o długości   od 10mm do 95mm, samogwintujące, gniazdo śrubokręta  gwiazdkowe, stal. Dostępna również wersja sterylna</t>
  </si>
  <si>
    <t>Śruby blokowane  3.5mm o długości  od 10mm do 95mm, samogwintujące, stal. Dostępna również wersja sterylna.</t>
  </si>
  <si>
    <t>Śruby blokowane zmienno-kątowe 3.5mm  o  długości   od 10mm do 95mm, zmienno-kątowe samogwintujące, stalDostępna również wersja sterylna</t>
  </si>
  <si>
    <t>Śruby 3.5mm korowe o długości   od 10mm do 95mm, samogwintujące, gniazdo śrubokręta gwiazdkowe, stal Dostępna również wersja sterylna</t>
  </si>
  <si>
    <t>Śruby 3.5mm korowe o długości   od 100mm do 150mm, samogwintujące, gniazdo śrubokręta gwiazdkowe, stal. Dostępna również wersja sterylna</t>
  </si>
  <si>
    <t>Śruby 3.5mm korowe o długości   od 10mm do 85mm, samogwintujące, stal</t>
  </si>
  <si>
    <t>Śruby 3.5mm korowe o długości   od 10mm do 60mm, samogwintujące, stal wersja sterylna</t>
  </si>
  <si>
    <t>Śruby 3.5mm korowe o długości   od 90mm do 110mm, samogwintujące, stal</t>
  </si>
  <si>
    <t>Śruby 3.5mm korowe o długości od 65mm do 85mm, samogwintujące, stal wersja sterylna.</t>
  </si>
  <si>
    <t>Śruby 3.5mm korowe o długości   od 90mm do 110mm, samogwintujące, stal Dostępna również wersja sterylna w długościach 16mm, 44mm, 65mm - 110mm  wersja sterylna</t>
  </si>
  <si>
    <t>Śruby 3.5mm korowe do miednicy o długości   od 30mm do 150mm, samogwintujące, stal. Dostępna również wersja sterylna.</t>
  </si>
  <si>
    <t>Śruby blokowane zmienno-kątowe 2.7mm o długości od 10mm do 60mm, samogwintujące stal. 
Dostępna również wersja sterylna.</t>
  </si>
  <si>
    <t>Śruby 2.7mm korowe o długości   od 6mm do 60mm, samogwintujące, stal , hex.
Dostępna również wersja sterylna</t>
  </si>
  <si>
    <t>Śruby 2.7mm korowe o długości   od 6mm do 60mm, samogwintujące, stal , stardrive.
Dostępna również wersja sterylna.</t>
  </si>
  <si>
    <t>Śruby 2.7mm korowe niskoprofilowe o długości  od 10mm do 70mm, samogwintujące, stal.
Dostępna również wersja sterylna.</t>
  </si>
  <si>
    <t>Gwóźdź śródszpikowy ramienny, blokowany, tytanowy. Gwóźdź kaniulowany z ugięciem lateralnym w części bliższej. Możliwość implantacji retrograde i antegrade. Możliwość wielopłaszczyznowego blokowania dystalnego. Możliwość zastosowania śruby spiralnej przy blokowaniu proksymalnym. Instrumentarium z możliwością śródoperacyjnej kompresji odłamów. Gwóźdź w rozmiarze - 150mm. Średnica gwoździa: 7.0mm, 9.0mm, 11.0mm.</t>
  </si>
  <si>
    <t>Gwóźdź śródszpikowy ramienny, blokowany, tytanowy. Gwóźdź kaniulowany z ugięciem lateralnym w części bliższej. Możliwość implantacji retrograde i antegrade. Możliwość wielopłaszczyznowego blokowania dystalnego. Możliwość zastosowania śruby spiralnej przy blokowaniu proksymalnym. Instrumentarium z możliwością śródoperacyjnej kompresji odłamów. Gwóźdź w rozmiarze - od 190mm do 320mm z przeskokiem, co 10mm. Średnica gwoździa: 7.0mm, 9.0mm, 11.0mm.</t>
  </si>
  <si>
    <t>śruba blokująca samogwintująca, z gniazdem gwiazdkowym, średnica 4.0mm w długości  : od 18mm do 80mm z przeskokiem, co 2mm.Dostępna również wersja sterylna</t>
  </si>
  <si>
    <t>Śruba spiralna w długości  od 34mm do 54mm z przeskokiem, co 2mm. Dostępna również wersja sterylna</t>
  </si>
  <si>
    <t>Zaślepki kaniulowane o przedłużeniu: 0mm, 5mm, 10mm, 15mm. Dostępna również wersja sterylna.</t>
  </si>
  <si>
    <t>Gwóźdź śródszpikowy ramienny, tytanowy, kaniulowany prosty w wersji  krótkiej i długiej. Istnieje możliwość wielopłaszczyznowego blokowania w części bliższej  i dalszej  gwoździa. Specjalnie zaprojektowane śruby do blokowania w części bliższej charakteryzują się: zaokrągloną końcówką a także gwintem  samotnącym w głowie  śruby ułatwiającym wkręcenie  w kość. Głowę śruby wyposażono także  w cztery otwory  do mocowania szwów i   również specjalny otwór do dodatkowej śruby blokowanej o średnicy 3.5mm,  wkręcanej w celu uzyskania  lepszej stabilizacji złamania głowy kości ramiennej. W części bliższej gwoździa znajdują się otwory do blokowania wypełnione tuleją polietylenową w celu uzyskania pełnej stabilności zespolenia. Otwory  rozłożone są także w czterech różnych  płaszczyznach.  Instrumentarium wyposażono w celownik  z  możliwością śródoperacyjnego  blokowania w części bliższej i dalszej gwoździ krótkich. Gwóźdź występuje w wersji do prawej i lewej ręki. Zaślepka  z gniazdem gwiazdkowym w długości  od 0mm do 15mm. Śruby blokujące w części bliższej o średnicy 4.5mm w kolorze złotym o długości   od 20mm do 60mm ze skokiem co 2mm. Śruby blokujące do dalszej części gwoździa w kolorze niebieskim o średnicy 4.0mm.  
Gwóźdź dostępny w wersji:
gwóźdź krótki - 160 mm w średnicy 8.0mm , 9.5mm  i 11.0mm , w wersji prawej i lewej ; 
Gwoździe i zaślepki zapakowane sterylnie.</t>
  </si>
  <si>
    <t>Gwóźdź śródszpikowy ramienny, tytanowy, kaniulowany prosty w wersji  krótkiej i długiej. Istnieje możliwość wielopłaszczyznowego blokowania w części bliższej  i dalszej  gwoździa. Specjalnie zaprojektowane śruby do blokowania w części bliższej charakteryzują się: zaokrągloną końcówką a także gwintem  samotnącym w głowie  śruby ułatwiającym wkręcenie  w kość. Głowę śruby wyposażono także  w cztery otwory  do mocowania szwów i   również specjalny otwór do dodatkowej śruby blokowanej o średnicy 3.5mm,  wkręcanej w celu uzyskania  lepszej stabilizacji złamania głowy kości ramiennej. W części bliższej gwoździa znajdują się otwory do blokowania wypełnione tuleją polietylenową w celu uzyskania pełnej stabilności zespolenia. Otwory  rozłożone są także w czterech różnych  płaszczyznach.  Instrumentarium wyposażono w celownik  z  możliwością śródoperacyjnego  blokowania w części bliższej i dalszej gwoździ krótkich. Gwóźdź występuje w wersji do prawej i lewej ręki. Zaślepka  z gniazdem gwiazdkowym w długości  od 0mm do 15mm. Śruby blokujące w części bliższej o średnicy 4.5mm w kolorze złotym o długości   od 20mm do 60mm ze skokiem co 2mm. Śruby blokujące do dalszej części gwoździa w kolorze niebieskim o średnicy 4.0mm.  
Gwóźdź dostępny w wersji:
gwóźdź długi - o długości   od 180mm do 315mm w średnich 7.0mm i 8.5mm  
Gwoździe i zaślepki zapakowane sterylnie.</t>
  </si>
  <si>
    <t>Śruby blokujące w części bliższej o średnicy 4.5mm o długości od 20mm do 60mm ze skokiem co 2mm. Dostępna również wersja sterylna.</t>
  </si>
  <si>
    <t>Śruba blokująca samogwintująca, z gniazdem gwiazdkowym, średnica 4.0mm w długości  : od 18mm do 80mm z przeskokiem, co 2mm. Dostępna również wersja sterylna.</t>
  </si>
  <si>
    <t>Śruby blokowane   3.5mm o długości   od 10mm do 95mm, samogwintujące, gniazdo śrubokręta gwiazdkowe, tytan. Dostępna również wersja sterylna</t>
  </si>
  <si>
    <t>Zaślepka gwoździa  o długości   od 0mm do 15mm sterylna</t>
  </si>
  <si>
    <t>Gwóźdź tytanowy podudziowy: 
-gwóźdź umożliwiający zaopatrzenie złamań w obrębie zarówno dalszej jak i bliższej nasady piszczeli (m.in. wg klasyfikacji AO: 41-A2/A3, 43-A1/A2/A3, 41-C1/C2, 43-C1/C2). Możliwość wielopłaszczyznowego blokowania proksymalnego i dystalnego. Możliwość kompresji odłamów.
Gwóźdź w rozmiarach od 255mm do 465mm ze skokiem, co 15mm. Średnica gwoździ: 
- gwoździe kaniulowane: 8.0mm, 9.0mm, 10.0mm, 11.0mm, 12.0mm, 13.0mmDostępna również wersja sterylna.</t>
  </si>
  <si>
    <t>Gwóźdź tytanowy podudziowy proximal bend: 
-gwóźdź umożliwiający zaopatrzenie złamań w obrębie zarówno dalszej jak i bliższej nasady piszczeli (m.in. wg klasyfikacji AO: 41-A2/A3, 43-A1/A2/A3, 41-C1/C2, 43-C1/C2). Możliwość wielopłaszczyznowego blokowania proksymalnego i dystalnego. Możliwość kompresji odłamów.
Gwóźdź w rozmiarach od 255mm do 420mm ze skokiem, co 15mm. Średnica gwoździ: 
- gwoździe kaniulowane: 8.0mm, 9.0mm, 10.0mm, 11.0mm, 12.0mm, 13.0mmDostępna również wersja sterylna.</t>
  </si>
  <si>
    <t>Śruby ryglujące samogwintujące, tytanowe, z gniazdem gwiazdkowym – w rozmiarach:
korowe 4.0mm w długości od 18mm do 80mm z przeskokiem, co 2mm. (do blokowania gwoździ o średnicy  8.0mm i 9.0 mm)Dostępna również wersja sterylna.</t>
  </si>
  <si>
    <t>Śruby ryglujące samogwintujące, tytanowe, z gniazdem gwiazdkowym – w rozmiarach:
korowe 5.0mm w długości   od 26mm do 80mm z przeskokiem, co 2mm i od 85mm  do 100mm z przeskokiem, co 5mm. (do blokowania gwoździ o średnicy od  10.0mm do 13.0 mm)Dostępna również wersja sterylna.</t>
  </si>
  <si>
    <t>Śruby ryglujące samogwintujące, tytanowe, z gniazdem gwiazdkowym – w rozmiarach:
korowo/gąbczaste o średnicy 5.0mm w długości   od 30mm do 90mm z przeskokiem, co 5 mm. (do blokowania w obrębie nasady bliższej). Dostępna również wersja sterylna.</t>
  </si>
  <si>
    <t>Zaślepki kaniulowane o przedłużeniu: 0 mm, 5 mm, 10 mm, 15mm oraz zaślepka 0 mm do blokowania śruby ryglującej gąbczastej gwoździa podudziowego .Dostępna również wersja sterylna.</t>
  </si>
  <si>
    <t>Gwóźdź udowy, blokowany kaniulowany, tytanowy. Proksymalne ugięcie umożliwiające założenie z dostępu bocznego w stosunku do krętarza większego. Promień ugięcia gwoździa w projekcji A/P – 1.5 m. Gwóźdź z możliwością blokowania proksymalnego 120 stopni antegrade. Możliwość wielopłaszczyznowego blokowania dystalnego. Możliwość blokowania proksymalnego z użyciem dwóch śrub doszyjkowych, umożliwiających leczenie złamań podkrętarzowych. Gwoździe do prawej i lewej nogi. Gwóźdź w rozmiarach od 300mm do 480 mm ze skokiem, co 20mm. Średnica gwoździ: od 9mm do 16mm, ze skokiem, co 1mm. Dostępna również wersja sterylna.</t>
  </si>
  <si>
    <t>Gwoździe udowe boczne średnica od  9mm do 16mm STERYLNE</t>
  </si>
  <si>
    <t>Śruby ryglujące samogwintujące, tytanowe, z gniazdem gwiazdkowym – w rozmiarach:
korowe o średnicy 5.0mm w długości   od 26mm do 80mm z przeskokiem, co 2mm i od 85mm do 100mm z przeskokiem, co 5mm. (do blokowania gwoździ o średnicy od  9.0mm do 13.0mm)Dostępna również wersja sterylna.</t>
  </si>
  <si>
    <t>Śruby ryglujące samogwintujące, tytanowe, z gniazdem gwiazdkowym – w rozmiarach:
korowe 6,0mm w długości   od 26mm do 60mm z przeskokiem, co 2mm i od 60mm do 100mm z przeskokiem, co 4-5mm. (do blokowania gwoździ od o średnicy od 14.0mm do 16.0 mm)Dostępna również wersja sterylna.</t>
  </si>
  <si>
    <t>Zaślepki kaniulowane o przedłużeniu: 0 mm, 5 mm, 10 mm, 15mm 20 mm. Dostępna również wersja sterylna</t>
  </si>
  <si>
    <t>Śruba doszyjkowa o średnicy 6.5mm w długości   od 60mm do 130 mm. Dostępna również wersja sterylna.</t>
  </si>
  <si>
    <t>Gwóźdź tytanowy odpiętowy. Gwóźdź anatomiczny umożliwiający wykonanie pełnej artrodezy stawu skokowego. Gwóźdź wygięty pod kątem 12 stopni w części bliższej. Wielopłaszczyznowe blokowanie gwoździa. Możliwość blokowania gwoździa w kości piętowej przy pomocy ostrza spiralno-nożowego i śrub o średnicy 6,0mm blokowanych kątowo przy pomocy zaślepki. Możliwość blokowania śrubą w części bliższej gwoździa śrubami o średnicy  5,0mm prostopadle przez kość piszczelową oraz skośnie przez kość skokową. Otwór dynamizacyjny w części bliższej gwoździa. Ramię celownika umożliwiające blokowanie wszystkich otworów w gwoździu. Średnice gwoździa : 10mm, 12mm,13mm i w długości   150mm,180mm i 240mm. Śruby blokujące z gniazdem gwiazdkowym.</t>
  </si>
  <si>
    <t>Śruby ryglujące samogwintujące, tytanowe, z gniazdem gwiazdkowym – w rozmiarach:
korowe o średnicy 5.0mm w długości   od 26mm do 80mm z przeskokiem, co 2mm i od 85mm do 100mm z przeskokiem, co 5mm. Dostępna również wersja sterylna.</t>
  </si>
  <si>
    <t>Śruby ryglujące samogwintujące, tytanowe, z gniazdem gwiazdkowym – w rozmiarach:
korowe o średnicy 6,0 mm w długości   od 26mm do 60mm z przeskokiem, co 2mm i od 60mm do 100mm z przeskokiem, co 4-5mm. Dostępna również wersja sterylna.</t>
  </si>
  <si>
    <t>Ostrze spiralno-nożowe, kolor złoty, do gwoździ śródszpikowych. Dostępna również wersja sterylna.</t>
  </si>
  <si>
    <t>Zaślepka gwoździa odpiętowego  zielonkawo- niebieska używana przy zablokowanym gwoździu śrubą o średnicy  6.0mm, sterylna.</t>
  </si>
  <si>
    <t>Zaślepka gwoździa odpiętowego, złota używana przy zablokowanym gwoździu  ostrzem spiralno-nożowym. Dostępna również wersja sterylna</t>
  </si>
  <si>
    <t>Gwóźdź do bliższej nasady kości udowej, w części proksymalnej o średnicy 15,66mm, blokowany, rekonstrukcyjny do złamań przezkrętarzowych. Gwóźdź o anatomicznym kącie ugięcia 5º (w przypadku gwoździ  długich krzywa ugięcia 1000 mm), z ścięciem po stronie bocznej umożliwiające bardziej anatomiczne dopasowanie implantu w kanale śródszpikowym. Możliwość blokowania statycznego (dla gwoździ długich w dwóch płaszczyznach) lub blokowania dynamicznego w części dalszej.
Dostępne dwie opcje blokowania w części bliższej – z zastosowaniem zwykłej śruby doszyjkowej perforowanej o średnicy 10,35mm z gwintem owalnym lub ostrza heliakalnego perforowanego (spiralno-nożowego) o średnicy 10,35mm, w długości  : od 70 mm do 130 mm z przeskokiem co 5 mm. Mechanizm blokujący implanty doszyjkowe fabrycznie zamontowany w gwoździu umożliwiający blokowanie dynamiczne i statyczne. Implanty doszyjkowe, z anatomicznie dopasowaną końcówką po stronie bocznej, z perforacją umożliwiającą augmentację. 
Gwóźdź wykonany ze stopu tytan-molibden, dostępny w długości  :
- gwoździe krótkie: 170, 200, 235mm (wersja Lewa i Prawa), średnica 9.0; 10.0; 11.0; 12.0mm, kat 125°, 130°, 135°, sterylnie pakowane.</t>
  </si>
  <si>
    <t>Gwóźdź do bliższej nasady kości udowej, w części proksymalnej o średnicy 15,66mm, blokowany, rekonstrukcyjny do złamań przezkrętarzowych. Gwóźdź o anatomicznym kącie ugięcia 5º (w przypadku gwoździ długich krzywa ugięcia 1000 mm), z ścięciem po stronie bocznej umożliwiające bardziej anatomiczne dopasowanie implantu w kanale śródszpikowym. Możliwość blokowania statycznego (dla gwoździ długich w dwóch płaszczyznach) lub blokowania dynamicznego w części dalszej.
Dostępne dwie opcje blokowania w części bliższej – z zastosowaniem zwykłej śruby doszyjkowej perforowanej o średnicy 10,35mm z gwintem owalnym lub ostrza heliakalnego perforowanego (spiralno-nożowego) o średnicy 10,35mm, w długości  : od 70 mm do 130 mm z przeskokiem co 5 mm. Mechanizm blokujący implanty doszyjkowe fabrycznie zamontowany w gwoździu umożliwiający blokowanie dynamiczne i statyczne. Implanty doszyjkowe, z anatomicznie dopasowaną końcówką po stronie bocznej, z perforacją umożliwiającą augmentację. 
gwoździe długie od 260 - 480mm (ze skokiem co 20mm) średnica o średnicy 9.0; 10.0; 11.0; 12.0 i 14.0mm, w wersji prawy i lewy, sterylnie pakowane.</t>
  </si>
  <si>
    <t>śruba doszyjkowa, sterylna, perforowana o średnicy 10,35mm z gwintem owalnym w długości: od 70 mm do 130 mm z przeskokiem co 5 mm.</t>
  </si>
  <si>
    <t>ostrze heliakalne perforowane, steryle (spiralno-nożowego) o średnicy 10,35mm, w długości  : od 70 mm do 130 mm z przeskokiem co 5 mmDostępna również wersja sterylna</t>
  </si>
  <si>
    <t>zaślepka kaniulowana sterylna  z gniazdem gwiazdkowym , przedłużenie 0, 5, 10, 15mm (zaślepka 0mm z możliwością wprowadzenia przez rękojeść do wprowadzania gwoździa), sterylnie pakowana.</t>
  </si>
  <si>
    <t>Śruba blokująca o średnicy 5,0mm z gniazdem  gwiazdkowym , w długości  26-80mm, ze skokiem co 2mm i 80-100mm ze skokiem co 5mm.Dostępna również wersja sterylna</t>
  </si>
  <si>
    <t>System do augmentacji z użyciem cementu do gwoździ  blokowanych śrubą doszyjkową wkręcaną perforowaną lub helikalną perforowaną  na bazie PMMA. System złożony z zestawu strzykawek, zestawu kaniuli oraz zestawu do przygotowania cementu. Kaniule o średnicy 3,3mm współpracujące z tulejkami instrumentarium do zakładania gwoździ  blokowanych śrubą doszyjkową wkręcaną perforowaną lub helikalną perforowaną . Cement na bazie PMMA zawierający hydroxyapatyt oraz dwutlenek cyrkonu. Cement gotowy do podawania natychmiast po wymieszaniu składników (zerowy czas oczekiwania na uzyskanie właściwej lepkości i konsystencji). Cement dostępny w objętości 10 ml.
Zestaw strzykawek wyposażony w dwa rodzaje strzykawek o objętości 1 i 2 ml.
Komplet do augmentacji złożony z : zestawu kaniuli, zestawu strzykawek oraz zestawu cementu
Zestaw kaniuli do podawania cementu o średnicy 3.3 mm.</t>
  </si>
  <si>
    <t>Zestaw strzykawek do Traumacem V+</t>
  </si>
  <si>
    <t>Zestaw cementu Traumacem V+, 10 ml</t>
  </si>
  <si>
    <t>System płytkowy do otwartej osteotomii bliższej nasady kości piszczelowej, dalszej nasady kości udowej, od strony bocznej i przyśrodkowej.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tytanowe  wykonane z materiału  dopuszczonego dla rezonansu magnetycznego.
Kompletne instrumentarium zapewniające szybkie i precyzyjne wprowadzanie implantów, wyposażone w śrubokręt dynamometryczny, osteotomy, rozwieracze kostne, klinowy rozwieracz ze wskaźnikiem kąta. Implanty wykonane są z tytanu dla większej wytrzymałości, sprężystości, biokompatybilne i bezpieczne dla MRI. Różne rodzaje płyt :
Płyty w wersji STERYLNEJ 
- płyty do osteotomii dalszej nasady kości udowej boczne, długości  141mm, 4 otwory w trzonie i 6 otworów w głowie płytki, płyty prawe i lewe.
- płyty do osteotomii dalszej nasady kości udowej przyśrodkowe, 4 otwory w trzonie i 4 otwory w głowie płytki,  płyty prawe i lewe.
- płyty do osteotomii bliższej nasady kości piszczelowej boczne, długości  102mm, 3 otwory w trzonie i 5 otworów w głowie płytki, płyty prawe i lewe.
- płyty do osteotomii bliższej nasady kości piszczelowej przyśrodkowe, długości  115mm i 112mm, 4 otwory w trzonie i 4 otwory w głowie płytki, płyty uniwersalne.</t>
  </si>
  <si>
    <t>Pakiet nr 04</t>
  </si>
  <si>
    <t>Zestaw do grawitacyjnej separacji płytek krwi umożliwiający odzyskanie ponad 90% trombocytów o ponad 9-cio krotnej koncentracji i uzyskanie nie mniej niż 3 ml zawiesiny PRP.
Zestaw zawiera antykoagulant oraz separator z trzema portami Luer Lock umożliwiającymi napełnienie krwią separatora, pobranie osocza ubogopłytkowego oraz pobranie osocza bogatopłytkowego PRP; tuba separująca zabezpieczona przegrodą chroniącą przed zmieszaniem uzyskanych frakcji.</t>
  </si>
  <si>
    <t>Zestaw do grawitacyjnej separacji koncentratu autogennych komórek macierzystych umożliwiających odzyskanie ze szpiku kostnego pacjenta nie mniej niż 79% komórek jądrzastych oraz uzyskanie zawiesiny o bardzo wysokiej koncentracji komórek multipotencjalnych z ponad 6-cio krotnym zagęszczeniem komórek jądrzastych. Zestaw zawiera akcesoria do pobierania szpiku, antykoagulant, separator z 3 portami Luer-Lock, zabezpieczony przegrodą chroniącą przed zmieszaniem uzyskanych frakcji, w której znajduje się komora na odwirowany koncentrat.</t>
  </si>
  <si>
    <t>Syntetyczny, osteokondukcyjny substytut kości na bazie 40% trójfosforanu wapnia i 60% hydroksyapatytu w postaci granulek 2-3mm średnicy, opakowanie 10ml.</t>
  </si>
  <si>
    <t>Syntetyczny,osteokondukcyjny substytut kości na bazie 40% trójfosforanu wapnia i 60% hydroksyapatytu w postaci granulek 2-4mm średnicy, opakowanie 16ml</t>
  </si>
  <si>
    <t>Syntetyczny, osteokondukcyjny substytut kości na bazie 40% trójfosforanu wapnia i 60% hydroksyapatytu w postaci klina HTO 3x3cm, różne grubości.</t>
  </si>
  <si>
    <t>Pakiet nr 05</t>
  </si>
  <si>
    <t>Rekonstrukcja ACL: mocowanie udowe - implant typu endobutton: ostro zakończona 13mm płytka tytanowa połączona z samozaciskową, regulowaną i bezwęzłową pętlą polietylenową. Płytka z wystającym pierścieniem ograniczającym jej przemieszczanie względem kanału udowego.</t>
  </si>
  <si>
    <t>Rekonstrukcja ACL: mocowanie udowe rewizyjne - implant typu endobutton: ostro zakończona 20mm płytka tytanowa połączona z samozaciskową, regulowaną i bezwęzłową pętlą polietylenową.</t>
  </si>
  <si>
    <t>Rekonstrukcja ACL: mocowanie udowe wersja BTB - implant typu endobutton: ostro zakończona 13mm płytka tytanowa połączona z samozaciskową, regulowaną i bezwęzłową pętlą polietylenową, dodatkowa bezwęzłowa pętla do zawieszenia bloczka kostnego.</t>
  </si>
  <si>
    <t>Rekonstrukcja ACL: mocowanie udowe lub piszczelowe - śruba interferencyjna tytanowa,   średnica 7-10mm, długość 20-25-30mm</t>
  </si>
  <si>
    <t>Rekonstrukcja ACL: mocowanie udowe lub piszczelowe - interferencyjne śruby osteointegracyjne, biokompozytowe, wykonane z beta trójfosforanu wapniowego TCP (60% lub 30%) stymulującego proliferację komórek osteogennych oraz poly-l d-laktydu PLDLA (40% lub 70%); śruby kaniulowane, rozmiary 7x20mm, 7x25mm, 8x20mm, 8x25mm, 8x30mm, 9x25mm, 9x30mm, 9x35mm, 10x25mm, 10x30mm, 10x35mm, 11x30mm, 11x35mm</t>
  </si>
  <si>
    <t>Obszycie przeszczepu - prosta igła połączona z pętlą wykonaną z nici o podwyższonej wytrzymałości, biało-niebieska lub biała</t>
  </si>
  <si>
    <t>Drut nitinolowy o średnicy 1.1 mm, długość 35 cm</t>
  </si>
  <si>
    <t>Wiertło o średnicy 2,4mm i długości 40cm zakończone oczkiem</t>
  </si>
  <si>
    <t>Implant do szycia złożony z dwóch miękkich, poliestrowych kotwic połączonych nicią 2-0, system bezwęzłowy, mocowanie typu ziploop; podajnik ołówkowy z ogranicznikiem głębokości penetracji igły 10-18mm, prowadnica metalowa prosta lub wygięta 14 st.</t>
  </si>
  <si>
    <t>Zestaw 2 kotwic o średnicy 1,4mm wykonanych z plecionki poliestrowej z jedną nicią #1, w zestawie z instrumentarium - celownik, wiertło i obturator</t>
  </si>
  <si>
    <t>zest</t>
  </si>
  <si>
    <t>Kotwica o średnicy 1,4mm wykonana z plecionki poliestrowej z jedną nicią #1</t>
  </si>
  <si>
    <t>Kotwica tytanowa o średnicy 3,0mm z jedną  wzmocnioną nicią #2</t>
  </si>
  <si>
    <t>Kotwica z materiału PEEK, wbijana, bezwęzłowa, z możliwością niezależnego napięcia nitek, średnica 2,9mm, długość 15,9mm, aplikator z rotacyjną głowicą umożliwiającą kontrolę napięcia nitek</t>
  </si>
  <si>
    <t>Sterylne wiertło do kotwicy 2,9mm</t>
  </si>
  <si>
    <t>Sterylne wiertło do bardzo twardej kości, do kotwicy 2,9mm</t>
  </si>
  <si>
    <t>Kotwica o średnicy 2,9mm wykonana z plecionki poliestrowej z dwiema różnokolorowymi, wzmocnionymi nićmi #2</t>
  </si>
  <si>
    <t>Kotwica o średnicy 2,9mm wykonana z plecionki poliestrowej z dwiema różnokolorowymi, wzmocnionymi taśmami o szerokości 1,5mm</t>
  </si>
  <si>
    <t>Kotwica o średnicy 2,9mm wykonana z plecionki poliestrowej z dwiema różnokolorowymi, wzmocnionymi nićmi #2 z igłami. Kotwica na krótkim podajniku</t>
  </si>
  <si>
    <t>Kotwica z materiału PEEK, wbijana, z tytanowym grotem, bez konieczności nawiercania,  bezwęzłowa, z możliwością wprowadzenia i niezależnego napięcia do 8 nitek, średnica 4,5mm, długość 25,8mm, rotacyjna  głowica w aplikatorze umożliwiająca kontrolę napięcia nitek.</t>
  </si>
  <si>
    <t>Kotwica z materiału PEEK, średnica 5,5mm wkręcana, z dwiema różnokolorowymi taśmami o szerokości 1,5mm zakończonymi nicią #2. Jedna taśma przesuwna, druga zamocowana na stałe</t>
  </si>
  <si>
    <t>Kotwica tytanowa o średnicy 5,0mm z dwiema wzmocnionymi nićmi #2 z igłami lub bez igieł</t>
  </si>
  <si>
    <t>Kotwica tytanowa o średnicy 6,5mm z dwiema wzmocnionymi nićmi #2 z igłami</t>
  </si>
  <si>
    <t>Zestaw - uniwersalna kotwica z igłami, wykonana z plecionki poliestrowej,  na sterylnym podajniku. Średnica 1,4mm, krótki podajnik;  prowadnica oraz wiertło 1,4mm w zestawie z kotwicą</t>
  </si>
  <si>
    <t>Prowadnica nitinolowa do przeszywacza tkanki miękkiej</t>
  </si>
  <si>
    <t>Nić niewchłanialna #2 o podwyższonej wytrzymałości, biało-niebieska lub niebieska, opakowanie 12 szt.</t>
  </si>
  <si>
    <t>Taśma o szerokości 1,5mm, opakowanie 2 szt., czarno-niebieska i czarna</t>
  </si>
  <si>
    <t>Taśma o szerokości 2,3mm z igłami, opakowanie 2 szt., czarno-niebieska i czarna</t>
  </si>
  <si>
    <t>Bezwęzłowy system do stabilizacji więzozrostu barkowo-obojczykowego, składający się z guzika tytanowego  o średnicy 10mm oraz ostro zakończonej z jednej strony płytki tytanowej, połączonej z samozaciskową, bezwęzłową i regulowaną pętlą polietylenową.</t>
  </si>
  <si>
    <t>Zestaw sterylnych instrumentów do artroskopowej stabilizacji więzozrostu barkowo-obojczykowego</t>
  </si>
  <si>
    <t>Bezwęzłowy system do stabilizacji więzozrostu strzałkowo-piszczelowego, składający się z guzika tytanowego  o średnicy 6,35mm oraz ostro zakończonej z jednej strony płytki tytanowej, połączonej z samozaciskową, bezwęzłową  i regulowana pętlą polietylenową, w komplecie zestaw sterylnych instrumentów.</t>
  </si>
  <si>
    <t>Kotwica o średnicy 1,0mm wykonana z plecionki poliestrowej z jedną wzmocnioną nicią 2-0 lub 3-0 z igłami. W zestawie z kotwicą sterylne wiertło z ogranicznikiem głębokości.</t>
  </si>
  <si>
    <t>Przeszywacz tkankowy z chwytakiem nici z plecionki nitinolowej z powłoką tlenową w celu zminimalizowania tarcia. Ostra, niskoprofilowa końcówka ułatwiająca penetrację tkanki i minimalizująca jej urazy, różne stopnie wygięcia i kierunki zakrzywienia. Instrument sterylny, jednorazowy</t>
  </si>
  <si>
    <t>Kaniula artroskopowa z obturatorem, jednorazowa, podwójne uszczelnienie, średnica 7,0mm-8,5mm</t>
  </si>
  <si>
    <t>Element piszczelowy wykonany z porowatego tantalu, stopu tytanu oraz wkładki HCLP.
- 6 rozmiarów elementu piszczelowego
- 3 wysokości wkładki polietylenowej.</t>
  </si>
  <si>
    <t>Element skokowy.
Dwukłykciowy, wykonany z CoCr, tytanu oraz z tantalu.
Ruch wpółpracujących części po krzywiźnie ściętego stożka.
Połączenie kość - metal zgodne z naturalną strukturą kości - trabecular metal.
Częściowo dopasowana powierzchnia pracująca:
- możliwe rotacja osiowa
- możliwe przesunięcia AP
- 6 rozmiarów.</t>
  </si>
  <si>
    <t>Wkładka polietylenowa HCLP</t>
  </si>
  <si>
    <t>Zestaw sterylnych, jednorazowych elementów niezbędnych do przeprowadzenia zabiegu
Pin piętowy
Pin piszczelowy 5 x 200 mm (2 szt.)
Pin skokowy 4 x 150 mm
Druty Kirschnera 1,6 mm (6 szt.)
Frez skokowy
Wkładka silikonowa zabezpieczająca.</t>
  </si>
  <si>
    <t>Sterylny zestaw instrumentarium do kotwic 2,1mm: płaszcz, wiertło i obturator.</t>
  </si>
  <si>
    <t>Miękka bezwęzłowa kotwica do barku, wykonana z plecionki poliestrowej,  na sterylnym podajniku. Średnica 2,1mm, nić #1.</t>
  </si>
  <si>
    <t>Wiertło do kotwicy 2,1mm</t>
  </si>
  <si>
    <t>Kaseta dreny ssąco-płuczące
- dreny umieszczone w sterylnej kasecie obejmującej rolki prowadzące dren
- zespolone połączenie drenów pracującej w polu operacyjnym
- perystaltyczna praca części podającej oraz odbierającej płyn
- opakowanie 6szt.</t>
  </si>
  <si>
    <t>Kaseta dren ssący
- dren umieszczony w sterylnej kasecie obejmującej rolki prowadzące dren
- perystaltyczna praca części odbierającej płyn
- opakowanie 6szt.</t>
  </si>
  <si>
    <t>Końcówka 3w1
- średnica 4,2mm
- funkcja frezu kostnego
- funkcja frezu tkanki miękkiej
- funkcja ablacji
- opakowanie 4szt.</t>
  </si>
  <si>
    <t>Końcówka 3w1
- średnica 5mm
- funkcja frezu kostnego
- funkcja frezu tkanki miękkiej
- funkcja ablacji
- opakowanie 4szt.</t>
  </si>
  <si>
    <t>Dynablator
- dynamiczna ablacja z posuwisto-zwrotnym ruchem końcówki elektrody 50HZ
- kanał ssący
- opakowanie 4szt.</t>
  </si>
  <si>
    <t>Frez kostny
- 5mm
- dostosowany do pracy 15000 obr/min
- opakowanie 4szt.</t>
  </si>
  <si>
    <t>Ostrze shavera  3,5mm
- opakowanie 4szt.</t>
  </si>
  <si>
    <t>Pakiet nr 06</t>
  </si>
  <si>
    <t>Beztrzpieniowa endoproteza stawu ramiennego.
Tytanowy element ramienny  wyposażony w cztery ramiona typu rama, w trzech rozmiarach 24mm, 28mm, 32mm.
Głowa ramienna w rozmiarach od 38 do 52 mm, wysokość 13-23mm.</t>
  </si>
  <si>
    <t>Urazowa endoproteza stawu ramiennego.
Głowa kości ramiennej w wersji dla kończyny lewej i prawej, śr. 36-52mm.
W podstawie głowy kanały do mocowania guzków.
Trzpień urazowy w 12 rozmiarach, śr. 5-18, długość 70-200mm.
Kanały w nasadzie trzpienia do mocowania guzków.
Część bliższa posiada kolce kotwiczące, stabilizujące guzki.
Możliwość konwersji do protezy odwróconej z tym samym trzpieniem.</t>
  </si>
  <si>
    <t>Całkowita anatomiczna endoproteza stawu ramiennego.
Głowa kości ramiennej w 11 rozmiarach od 36 do 52mm. Wysokość 12-24mm.
Część łopatkowa protezy - panewka cementowana w 3 rozmiarach.
Trzpień bezcementowy w 9 rozmiarach: śr. 5-18mm, dług. 70-120mm
Trzpień cementowany w 16 rozmiarach: śr. 5-18mm, dług. 70-200mm
Możliwość pochylenia głowy względem trzpienia w zakresie 113-165 stopni i retrotorsji +/- 30 stopni.
Możliwość konwersji do protezy odwróconej z tym samym trzpieniem.</t>
  </si>
  <si>
    <t>Bipolarna endoproteza stawu ramiennego. 
Element ramienny w rozmiarach od 42 do 53mm ze skokiem co 3mm, PE insert oraz głowy w trzech rozmiarach dla każdego rozmiaru panewki.  Trzpień endoprotezy cementowy w 4 rozmiarach i bezcementowy w 5 rozmiarach.</t>
  </si>
  <si>
    <t>Całkowita odwrócona endoproteza stawu ramiennego.
Trzpień bezcementowy w 9 rozmiarach: śr. 5-18mm, dług. 70-120mm
Trzpień cementowany w 16 rozmiarach: śr. 5-18mm, dług. 70-200mm
Element łopatkowy bezcementowy wykonany z tantalu - trabecular metal, mocowany za pomocą śrub wyposażonych w nakrętki stabilizujące kąt nachylenia.
Głowa do elementu łopatkowego w rozmiarach 36 i 40mm.
Element panewkowy ramienny w 4 rozmiarach i 4 wersjach offsetu.
Polietylenowa wkładka panewkowa ramienna o średnicy 36 i 40mm w trzech wysokościach.</t>
  </si>
  <si>
    <t>Endoproteza łokcia składająca się z części ramiennej, części łokciowej i zawiasu łączącego. 
Współpracujące elementy z UHMWPE umieszczane w części ramiennej i łokciowej, zawias mocowany współosiowo. 
Wzajemna rotacja komponentów w zakresie 7 stopni.
Część ramienna tytanowa w 12 rozmiarach o przekroju trójkątnym, zapewniającym stabilność antyrotacyjną. Flansza części ramiennej w dwóch długościach, umożliwiająca zastosowanie podkładki kostnej. Zawias typu zatrzaskowego.
Część łokciowa tytanowa w 12 rozmiarach o przekroju prostokątnym.
Elementy łokciowe pokryte warstwą PMMA ułatwiającą wiązanie cementu kostnego.</t>
  </si>
  <si>
    <t>Pakiet nr 07</t>
  </si>
  <si>
    <t>Trzpień endoprotezy stawu biodrowego prosty, proporcjonalny wykonany ze stopu tytanu, w części bliższej pokryty porowatym czystym tytanem i hydroksyapatytem. Fiksowany w części przynasadowej. Trzpień musi posiadać wzdłużne rowki antyrotacyjne. Stożek V 40. Dostępny w opcjach kąta szyjkowo-trzonowego (127 i 132 stopni) w 11 rozmiarach i długościach 93-126mm dla każdego z kątów. Trzpień rośnie zarówno w wymiarze bocznym jak i przyśrodkowym.</t>
  </si>
  <si>
    <t>Panewka typu press-fit wykonana z tytanu, powierzchnia zewnętrzna pokryta czystym tytanem i hydroksyapatytem; wymiary zewnętrzne 40 - 72mm; wbudowany brzeżny press-fit 1.8mm; możliwość wyboru panewki pełnej oraz panewki z otworami uzupełnianymi śrubami fiksującymi. Panewka wielootworowa także w wersji hemisfery.</t>
  </si>
  <si>
    <t>Panewka tytanowa, sferyczna, wydrukowana w technologii 3D. Implant o strukturze przestrzennej, umożliwiającej wrost tkanki kostnej w strukturę panewki. Powierzchnia zewnętrzna o współczynniku tarcia  1,2, porowatości 76%. Panewka dostępna w opcji pełnej w rozmiarach od 42 mm do 66 mm, oraz otworowej w rozmiarach od 42 mm do 72 mm, umożliwiającej zastosowanie śrub o średnicy 6,5 mm. . Możliwość zmiany kąta ustawienia śruby w zakresie  37º. Położenie otworów opracowane w oparciu o badania morfometryczne. Mechanizm blokowania wkadki pozwala zastosować systemy artykulacyjne: dwumobilny, ceramiczny i polietylenowy oraz głowy o rozmiarze 36 mm do rozmiaru panewki od 48 mm.</t>
  </si>
  <si>
    <t>Panewka o prawdziwym kształcie półkolistym (hemisfera), o formie i fakturze powierzchni zewnętrznej inspirowanej biologią kości. Trójprzestrzenna struktura zewnętrzna panewki dla ułatwienie wrastania tkanki kostnej w panewkę i optymalną biokompatybilność poprzez zastosowanie czystego tytanu. Rozmiary zewnętrzne implantu od 46 do 66 mm. Możliwość zastosowania panewek o budowie pełnej zamkniętej i panewek z otworami, umożliwiającymi zastosowanie śrub tytanowych o średnicy 6,5 mm celem dodatkowej stabilizacji w kości. Panewka umożliwia zastosowanie artyulacji w połączeniu głów metalowych i polietylenu najnowszej generacji do średnicy głowy 44mm.</t>
  </si>
  <si>
    <t>Wkładka polietylenowa , bezokapowa lub z 10 stopniowym okapem o rozmiarach wewnętrznych 28, 32, 36, 40 i 44 mm.</t>
  </si>
  <si>
    <t>Wklładka ceramiczna z dodatkowym wzmocnieniem tytanowym na zewnetrznym obwodzie</t>
  </si>
  <si>
    <t>Głowa metalowa o średnicy 22, 26, 28 oraz 32 mm w min. 3 długościach.</t>
  </si>
  <si>
    <t>Głowa metalowa XL w technologii LFIT o średnicy 36, 40 oraz 44 mm w min. 3 długościach</t>
  </si>
  <si>
    <t>Głowa ceramiczna o średnicy 28, 32 oraz 36 mm w min. 3 długościach</t>
  </si>
  <si>
    <t>Zaslepka tytanowa na sklepienie panewki z gniazdem szesciokatnym lub śruba do panewki śruby mocujące pozwalają na fiksację kątową 37 stopni. Śruby niskoprofilowe z gniazdem sześciokątnym, śr, 6,5 mm, długość 15-60mm, skok co 5mm.</t>
  </si>
  <si>
    <t>Zaślepka lub śruba do panewki w długościach od 16 - 60 mm.</t>
  </si>
  <si>
    <t>Głowa bipolarna  o średnicy zewnętrznej od 36 do 70 mm zatrzaskiwana na głowę 22, 26 lub 28 mm</t>
  </si>
  <si>
    <t>Augmenty panewkowe do rewizji stawu biodrowego do uzupełniania ubytków ściany panewki oparty na księżycowatego kształtu klinach wykonanych z czystego tytanu o budowie przestrzennej umożliwiającej wrastanie tkanki kostnej. Implanty w mini 18 rozmiarach i 3 wysokościach dla każdego z rozmiarów w średnicach zewnętrznych 46-66mm (skok co 4mm). Implanty wyposażone w otwory do stabilizacji czasowej drutem kirschnera i stabilizacji śrubami 6,5mm z możliwością ustawienia kątowego 18stopni w każdym kierunku.</t>
  </si>
  <si>
    <t>Trzpień rewizyjny tytanowy z podłużnymi wypustkami w 3 różnych opcjach długości (155-235mm) i średnicy (14-28mm). Element krętarzowy napylony czystym tytanem i hydroksyapatytem w 4 wysokościach (70-100 mm) i średnicach od 19-31mm. Moduły nasadowe i trzonowe o zmiennych długościach i średnicach umożliwiające niezależne dopasowanie. Opcjonalnie trzpień dystalny cylindryczny.</t>
  </si>
  <si>
    <t>Panewka rewizyjna</t>
  </si>
  <si>
    <t>Panewka polietylenowa</t>
  </si>
  <si>
    <t>Trzepień cementowany bez kołnierza, stalowy, gładki, wysokopolerowany, zwężający się dystalnie, z centralizerem, przynajmniej w 5 opcjach offsetowych, zapewniających możliwość regulacji odległości centrum głowy od osi kończyny, niezależnie od długości szyjki</t>
  </si>
  <si>
    <t>Korek do kanału</t>
  </si>
  <si>
    <t>Trzpień cementowy rewizyjny w długościach 200,220,240 oraz 260 mm</t>
  </si>
  <si>
    <t>Panewka cementowa półwiązana opcjonalnie wkładka półwiązana</t>
  </si>
  <si>
    <t>System wkładek chromokobaltowych implantowanych w czaszach metalowych panewek bezcementowych dzięki zastosowaniu systemu Innerchange, umożliwiających zastosowanie artykulacji dwupłaszczyznowej.
Wkładki akceptujące głowy polietylenowe w rozmiarach 42 mm OD do 64 mm OD, wykonane z nowoczesnego ultra usieciowanego polietylenu o wzmocnionej odporności na ścieranie i zwiększonej wytrzymałości mechanicznej.</t>
  </si>
  <si>
    <t>Głowy polietylenowe do wkładek chromokobaltowych  umożliwiające jednocześnie artykulację wewnętrzną o średnicy 22,2 mm ID i 28 mm ID.</t>
  </si>
  <si>
    <t>Płyty krętarzowe w dwóch rozmiarach części bliższej płyty, zaczepianej na krętarz w min. 6 długościach do 210 mm. Płyty mocowane linkami stalowymi o średnicy 2,0 mm. Możliwość dodatkowej stabilizacji płyty za pomocą śrub korowych.</t>
  </si>
  <si>
    <t>Płyty proste o różnej liczbie otworów (5,7,9 i 11) oraz rowków do mocowania kabli (odpowiednio: 6,8,10 i 12)</t>
  </si>
  <si>
    <t>Linki stalowe o średnicy 2,0 mm  z zaciskiem stosowane jako cerklarz lub do mocowania płyt prostych i krętarzowych.</t>
  </si>
  <si>
    <t>Linki stalowe o średnicy 2,0 mm bez zacisku stosowane jako ceklarz lub do mocowania płyt prostych i krętarzowych</t>
  </si>
  <si>
    <t>Zacisk do linek stalowych o średnicy 2,0mm.</t>
  </si>
  <si>
    <t>Cement kostny 40 g. rewizyjny z tobramycyną</t>
  </si>
  <si>
    <t>Cement kostny 40 g. rewizyjny z gentramecyną</t>
  </si>
  <si>
    <t>Mieszalnik do próżniowego mieszania cementu do zabiegów endoprotezoplastyki kolana , kształt łopatek umożliwiający nieprzerwane zgarnianie wszystkich rodzajów cementu w zakresie 360 stopni , przełożenie mechanizmu mieszającego 2:1 przyspieszające mieszanie.</t>
  </si>
  <si>
    <t>Mieszalnik do cementu (zestaw do THA)</t>
  </si>
  <si>
    <t>Pakiet nr 08</t>
  </si>
  <si>
    <t>Głowa  metalowa</t>
  </si>
  <si>
    <t>Element przedłużający w min 2 długościach umożliwiający polączenie elementów biodrowych z kolanowymi lączony za pomocą stożka bezśrubowo</t>
  </si>
  <si>
    <t>Oś łącząca element udowy i piszczelowy</t>
  </si>
  <si>
    <t>Element udowy zawiasowy:                                                                                                                                                                                                                                                                                               Wykonany ze stopu chromowo – kobaltowego (CoCr) , anatomiczny ( prawy i lewy ) . Element  udowy posiada po 5 rozmiarów , odpowiednio dla każdej ze stron.</t>
  </si>
  <si>
    <t>Element udowy poresekcyjny: wykonany ze stopu chromowo – kobaltowego (CoCr) , anatomiczny ( prawy i lewy ) . Element  udowy posiadający min 2 rozmiary , standardowy i mały.</t>
  </si>
  <si>
    <t>Element piszczelowy poresekcyjny:                 
Wykonany ze stopu chromowo – kobaltowego (CoCr) , uniwersalny Element  piszczelowy posiadający min  2 rozmiary , standardowy i mały.</t>
  </si>
  <si>
    <t>Element piszczelowy zawiasowy:                  
Wykonany ze stopu chromowo – kobaltowego (CoCr) , uniwersalny Element  piszczelowy posiadający min. 4 rozmiary.</t>
  </si>
  <si>
    <t>Elementy polietylenowe do połączeń w obrębie elementów rotacyjno-zawiasowych kolana</t>
  </si>
  <si>
    <t>Element rotacyjny uniwersalny dla wszystkich elementów kolana, w opcji element mały</t>
  </si>
  <si>
    <t>Wkładki polietylenowe w min. 5 grubościach od 10-24 mm</t>
  </si>
  <si>
    <t>Trzpienie śródszpikowe do systemu zawiasowego: Wykonane z tytanu o długościach 80 i 155 mm , średnice od 10 do 23 mm - cementowane , bezcementowe</t>
  </si>
  <si>
    <t>Trzpienie śródszpikowe do systemu poresekcyjnego:Wykonane ze stopu tytanowego bezcementowe długościach 125,150 i 200  mm , średnice od 11 do 19 mm.Cementowane ze stopu chromokobaltowego o długości 102 i 127 mm i srednicach od 8 do 17 mm</t>
  </si>
  <si>
    <t>Podkładki pod element piszczelowy, wykonane z CoCr  występujace jako połówkowe  bloki o grubościach  5 i 10 mm .</t>
  </si>
  <si>
    <t>Podkładki pod element udowy wykonane z CoCr . Dystalne o grubości 10mm</t>
  </si>
  <si>
    <t>Mimośrody wykonane z CoCr  pozwalające na zróżnicowanie osi komponentu udowego o 4mm.</t>
  </si>
  <si>
    <t>Elementy przedłużające o długościach od 30 mm do 80 mm  o skoku co 10 mm i w zakresie od 100mm do 220 mm o skoku 20 mm.</t>
  </si>
  <si>
    <t>Komponenty do zastąpienia części bliższej kości udowej Wykonane z CoCr  standardowy i krętarzowy oraz w anatomiczny prawy i lewy montowany bez użycia śruby.</t>
  </si>
  <si>
    <t>Pakiet nr 09</t>
  </si>
  <si>
    <t>Ostrze do piły</t>
  </si>
  <si>
    <t>Cement kostny 40 g z gentamycyną</t>
  </si>
  <si>
    <t>Proteza jednoprzedziałowa kolana przeznaczona zarówno do przedziału bocznego, jak i przyśrodkowego właściwy balans w zgięciu i wyproście uzyskuje się zmieniając wielkość resekcji dystalnej (wielkość tylnej resekcji pozostaje stała i wynosi 7mm, a resekcji dystalnej jest zróżnicowana, aby uwzględnić zmiany zwyrodnieniowe kłykcia) Opcjonalnie możliwość zastosowania komponentu rzepkowego symetrycznego i asymetrycznego -  element udowy Chromowo-Cobaltowy dostępny w 6 rozmiarach, odpowiednio do każdego przedziału jednopromieniowy w zakresie  od 10 ° - 110 °, jednakowej grubości w części dystalnej i tylnej - pełna rozmiarówka.</t>
  </si>
  <si>
    <t>Element piszczelowy - Chromowo-Cobaltowy dostępny w 6 rozmiarach, odpowiednio do każdego przedziału - pełna rozmiarówka.</t>
  </si>
  <si>
    <t>wkładka - wykonana z polietylenu  tzw. III generacji, wysokousieciowanego radiacyjnie (gamma; 9 Mrad; 3 dawki x 3 Mrad) i kolejno trzykrotnie wyżarzanego (temp. 130 st) w wyniku naprzemiennego, sekwencyjnego procesu, sterylizowanego nieradiacyjnie, w plazmie gazu, w czterech grubościach 8, 9, 10, 12mm, mocowana do płyty piszczelowej za pomocą systemu zatrzaskowego - pełna rozmiarówka.</t>
  </si>
  <si>
    <t>Pakiet nr 10</t>
  </si>
  <si>
    <t>Panewka bezcementowa, wykonana ze stopu tytanu Ti6Al4V, o strukturze umożliwiającej wrost kostniny w głąb panewki, w rozmiarach od 44 mm do 76 mm ze skokiem co 2 mm, pełna z zaślepionymi otworami umożliwiającymi dodatkowe mocowanie za pomocą śrub. Pressfit 1 mm</t>
  </si>
  <si>
    <t>Panewka rewizyjna bezcementowa typu press-fit, wykonana ze stopu tytanu Ti6Al4V, o strukturze umożliwiającej wrost kostniny w głąb panewki, w rozmiarach od 44 mm do 76 mm ze skokiem co 2 mm. Panewka o nieregularnym brzegu, z otworami na śruby do dodatkowej stabilizacji.</t>
  </si>
  <si>
    <t>Panewka bezcementowa, wykonana ze stopu tytanu Ti6Al4V, o strukturze umożliwiającej wzrost kostniny w głąb panewki, w rozmiarach od 50 mm do 66 mm ze skokiem co 4 mm, z otworami umożliwiającymi dodatkowe mocowanie za pomocą śrub. Panewka wyposażona w trzy płyty 2 i 3-otworowe oraz haczyk.</t>
  </si>
  <si>
    <t>Panewka cementowana, PE, neutralna lub z 20° okapem, w rozmiarach od 40 mm do 58 mm ze skokiem co 2 mm, umożliwiająca zastosowanie głów o średnicy 28 mm, 32 mm i 36 mm.</t>
  </si>
  <si>
    <t>Kosz panewkowy, wykonany ze stopu tytanu Ti6Al4V, w rozmiarach od 50 mm do 66 mm ze skokiem co 4 mm, z otworami umożliwiającymi dodatkowe mocowanie za pomocą śrub. Kosz wyposażony w trzy płyty 2 i 3-otworowe  dostępne w dwóch długościach oraz haczyk.</t>
  </si>
  <si>
    <t>Wkładka polietylenowa wykonana z polietylenu wysokousieciowanego z dodatkiem Vit. E, bezokapowa lub z 20° okapem, otoczona metalowym paskiem wykonanym ze stopu tytanu, do stosowania z głowami o wielkości 28 mm, 32 mm i 36 mm. Wkładka wyposażona w centralny stabilizator ułatwiający odpowiednie osadzenie w panewce.</t>
  </si>
  <si>
    <t>Wkładka ceramiczna Biolox Delta przystosowana do głów o średnicy 28 mm, 32 mm, 36 mm i 40 mm. Wkładka fiksowana konikalnie, wyposażona w centralny stabilizator ułatwiający odpowiednie osadzenie wkładki w panewce. Również do zastosowania z PE głową dwumobilną 40 mm.</t>
  </si>
  <si>
    <t>Wkładka metalowa wykonana ze stopu CoCrMo, bezokapowa, wyposażona w centralny stabilizator ułatwiający odpowiednie osadzenie w panewce, umożliwiająca zastosowanie systemu dwumobilnego. Wkładka do czaszy polietylenowej dwumobilnej w rozmiarze 40 mm i 42 mm.</t>
  </si>
  <si>
    <t>Głowa wykonana z polietylenu wysokousieciowanego, kompatybilna z głowami o średnicy 22 mm i 28 mm, umożliwiająca zastosowanie systemu dwumobilnego</t>
  </si>
  <si>
    <t>Wkładka metalowa wykonana ze stopu tytanu Ti6Al4V, umożliwiająca zmianę centrum rotacji głowy kości udowej, neutralna, z 10º lub 20º okapem, również w opcji z pogróbieniem dna o 5 mm, z możliwością  mocowana wenątrz implantu panewki za pomocną śruby.</t>
  </si>
  <si>
    <t>Panewkowy augment rewizyjny wykonany ze stopu tytanu Ti6Al4V, o strukturze umożliwiającej wrost kostniny w głąb panewki, w rozmiarach od 50 mm do 62 mm ze skokiem co 4 mm oraz wysokości 12 mm i 18 mm. Augment mocowany do implantu panewki za pomocą śrub, bez konieczności użycia cementu.</t>
  </si>
  <si>
    <t>Śruba o średnicy 6,5 mm, wykonana ze stopu tytanu Ti6Al4V, dostępna w długościach od 15 mm do 90 mm ze skokiem co 5 mm</t>
  </si>
  <si>
    <t>Głowa metalowa o średnicy 22 mm, 28 mm i 32 mm, dostepna w min. Trzech długościach każda.</t>
  </si>
  <si>
    <t>Głowa metalowa ze stopu CoCrMo o średnicy 28 mm, 32 mm i 36 mm w sześciu długościach szyjki każda.</t>
  </si>
  <si>
    <t>Głowa ceramiczna Biolox Delta, o średnicy 28 mm, 32 mm, 36 mm dostępna w trzech długościach każda.</t>
  </si>
  <si>
    <t>Głowa ceramiczna Biolox Delta, o średnicy 40 mm dostępna w czterech długościach.</t>
  </si>
  <si>
    <t>Głowa ceramiczna Biolox Delta, o średnicy 28 mm, 32 mm, 36 mm dostępna w czterech długościach każda. Dostępna z rewizyjnym adapterem nakładanym na konus.</t>
  </si>
  <si>
    <t>Panewka bipolarna w rozmiarach od 38 mm do 57 mm ze skokiem co 1 mm.</t>
  </si>
  <si>
    <t>Trzpień stawu biodrowego pierwotny, bezcementowy; dostępny w 11 rozmiarach  i 2 wersjach kąta CCD: standardowej 134° i lateralizowany 131° zwiększający offset o 5 mm. Offsety w zakresie od 34,7 mm do 47,7 mm dla wersji standardowej i od 39,7 mm do 52,7 mm dla wersji lateralizowanej. Trzpień pokryty na całej długości warstwą HA o grubości 55 mikronów. W strefie krętarzowej poziome ożebrowanie, w części dystalnej wertykalne. Profil klina, w części krętarzowej A/P o kształcie "V" z kątem rozwarcia 8° i stałym łukiem przyśrodkowym o promieniu 100 mm dla każdego rozmiaru. Szyjka zredukowana w projekcji A/P, stożek 12/14.  Przekrój poprzeczny częśći dystalnej trzpienia prostokątny, zaokrąglony, taperowany koniec dystalny. Długość trzpienia rosnąca co 5 mm, w wymiarze M/L przyrost co 1 mm, w A/P co 0,5 mm. Wspólne instrumentarium dla trzpienia dostepnego w wersji bezcementowej i cementowanej.</t>
  </si>
  <si>
    <t>Trzpień endoprotezy stawu biodrowego prosty, bezcementowy, wykonany ze stopu tytanu Ti6Al4V., w części bliższej pokryty porowatym czystym tytanem. Posiada wzdłużne rowki antyrotacyjne. Szyjka polerowana, o zredukowanej geometrii A-P. Kształt trzpienia posiada wyraźne dystalne ścięcie od strony bocznej zapobiegające konfliktowi z boczną korówką, oraz tzw objawom bólowym z dalszego końca trzpienia. Dostępny w 2 opcjach kąta trzonowo-szyjkowego (127,5° i 131°), w 13 rozmiarach dla każdego z kątów i długościach od 96,3 mm do 155,8 mm. Offset rosnący wraz z zwiększaniem rozmiaru trzpienia odpowiednio od 35 mm do 47 mm dla wersji 127, 5 st. oraz od 40 mm do 52 mm dla wersji 131 st.</t>
  </si>
  <si>
    <t>Trzpień endoprotezy stawu biodrowego, bezcementowy, wykonany ze stopu tytanu Ti6Al4V, o kształcie stożkowym, dostępny w 14 rozmiarach, o długościach 87 mm, 96 mm, 100 mm i średnicy od 13 mm do 26 mm ze skokiem co 1 mm.</t>
  </si>
  <si>
    <t>Trzpień endoprotezy stawu biodrowego, bezcementowy, wykonany ze stopu tytanu Ti6Al4V, o kształcie stożkowym, dostępny w 11 rozmiarach, o długościach 110 mm i 140 mm i średnicy od 16 mm do 26 mm ze skokiem co 1 mm.</t>
  </si>
  <si>
    <t>Element proksymalny wykonany ze stopu tytanu Ti6Al4V, dostępny w 2 opcjach kąta trzonowo-szyjkowego (125º i 135º), w 4 rozmiarach dla każdego z kątów o długościach od 41 mm do 51 mm i średnicy od 16 mm do 23 mm.</t>
  </si>
  <si>
    <t>Trzpień endoprotezy stawu biodrowego, rewizyjny, bezcementowy, wykonany ze stopu tytanu Ti6Al4V, o kształcie stożkowym, dostępny w 6 rozmiarach, długościach 140 mm i 200 mm oraz średnicy od 14 mm do 24 mm ze skokiem co 2 mm. Łączony z elementem proksymalnym za pomocą stożka Morsa i śruby. Sożek nachylony pod kątem 4º w stosunku do osi trzpienia.</t>
  </si>
  <si>
    <t>Element proksymalny wykonany ze stopu tytanu Ti6Al4V, dostępny w 2 opcjach kąta trzonowo-szyjkowego (131º i 135º), w 7 rozmiarach o długościach od 50 mm do 110 mm (ze skokiem co 10 mm) dla każdego z kątów. Element łączony z częścią dystalną za pomocą śruby.</t>
  </si>
  <si>
    <t>Trzpień endoprotezy stawu biodrowego, rewizyjny, cementowany, o kształcie stożkowym, dostępny w 3 długościach 130 mm, 165 mm i 200 mm oraz średnicach 12 mm, 14 mm i 16 mm</t>
  </si>
  <si>
    <t>Przedłużacz trzpienia o długości 60 mm i 120 mm</t>
  </si>
  <si>
    <t>Trzpień stawu biodrowego pierwotny, cementowany; dostępny w 10 rozmiarach  i 2 wersjach kąta CCD: standardowej 134° i lateralizowany 131° zwiększający offset o 5 mm. Offsety w zakresie od 36 mm do 47,7 mm dla wersji standardowej i od 41 mm do 52,7 mm dla wersji lateralizowanej. Trzpień pokryty na całej długości warstwą HA o grubości 55 mikronów. W strefie krętarzowej poziome ożebrowanie, w części dystalnej wertykalne. Profil klina, w części krętarzowej A/P o kształcie "V" z kątem rozwarcia 8° i stałym łukiem przyśrodkowym o promieniu 100 mm dla każdego rozmiaru. Szyjka zredukowana w projekcji A/P, stożek 12/14.  Przekrój poprzeczny częśći dystalnej trzpienia prostokątny, zaokrąglony, taperowany koniec dystalny. Długość trzpienia rosnąca co 5 mm, w wymiarze M/L przyrost co 1 mm, w A/P co 0,5 mm. Wspólne instrumentarium dla trzpienia dostępnego w wersji bezcementowej i cementowanej.</t>
  </si>
  <si>
    <t>Korek do cementu zbudowany z UHMWPE i PMMA dostępny w 10 rozmiarach i średnicach od 10 mm do 20 mm</t>
  </si>
  <si>
    <t>Panewka dwumobilna bezcementowa, pressfitowa, wykonana ze stopu CoCr, wewnątrz wysokopolerowana, napylana plasmą porowatego tytanu (150µm) i HA (80µm); dostępna w rozmiarach w przedziale od 44 mm do 68 mm. Wbudowany pressfit o wartości od 1,2 mm do 1,7 mm (wzrasta wraz z wielkością panewki).</t>
  </si>
  <si>
    <t>Panewka dwumobilna cementowana, wykonana ze stopu CoCr, wewnątrz wysokopolerowana, na zew. części posiadająca wcięcia zwiększające powierzchnię kontaktu z cementem kostnym oraz stabilność rotacyjną i wertykalną, zaokrąglony rant brzeżny. Dostępna w rozmiarach od 44 mm do 68 mm.</t>
  </si>
  <si>
    <t>Głowa wykonana z polietylenu wysokousieciowanego, kompatybilna z głowami o średnicy 22 mm i 28 mm, umożliwiająca zastosowanie systemu dwumobilnego do panewek o rozmiarach od 44 mm do 68 mm.</t>
  </si>
  <si>
    <t>Kable stalowe złożone z plecionki 49 drutów z blokadą.</t>
  </si>
  <si>
    <t>Płyty stalowe do złamań okołoprotezowych hakowe, prawe i lewe w długościach 180 mm i 255 mm, odpowiednio 5 i 8 otworowe oraz uniwersalna o długości 45 mm, 60 mm i 130 mm (3 otworowa).</t>
  </si>
  <si>
    <t>Płyty proste, stalowe, w 4 długościach 135 mm, 183 mm, 233 mm i 283 mm odpowiednio 4, 6, 8 i 10 otworowe.</t>
  </si>
  <si>
    <t>Bloker</t>
  </si>
  <si>
    <t>Śruba do blokera.</t>
  </si>
  <si>
    <t>Cement kostny PMMA niskiej gęstości, o niskiej temperaturze polimeryzacji dla zmniejszenia ryzyka uszkodzeń tkanek, w opakowaniu 40 g., pakowany sterylnie, dwufazowy (proszek i rozpuszczalnik), radioprzezierny, o krótkiej fazie mieszania (ok. 30-45 sek.) i czasie wiązania ok 6-8 min w fazie roboczej,  oraz ok. 12-13 min w fazie całkowitej polimeryzacji w temp. pomieszczenia ok. 21 stopni.</t>
  </si>
  <si>
    <t>Cement kostny PMMA niskiej gęstości, o niskiej temperaturze polimeryzacji dla zmniejszenia ryzyka uszkodzeń tkanek, w opakowaniu 40 g., pakowany sterylnie, dwufazowy (proszek i rozpuszczalnik), radioprzezierny, o krótkiej fazie mieszania (ok. 30-45 sek.) i czasie wiązania ok 6-8 min w fazie roboczej,  oraz ok. 12-13 min w fazie całkowitej polimeryzacji w temp. pomieszczenia ok. 21 stopni. Pik uwalniania antybiotyku w ciągu 1 godz. od aplikacji (ok 0,15mg/cm²). Czas uwalniania min. 14 dni.</t>
  </si>
  <si>
    <t>Cement kostny PMMA średniej gęstości, o niskiej temperaturze polimeryzacji dla zmniejszenia ryzyka uszkodzeń tkanek, w opakowaniu 40 g., pakowany sterylnie, dwufazowy (proszek i rozpuszczalnik), radioprzezierny, o krótkiej fazie mieszania (ok. 30 sek) i czasie wiązania ok. 4-5 min w fazie roboczej,  oraz ok. 8-9 min w fazie całkowitej polimeryzacji w temp. pomieszczenia ok. 21 stopni.</t>
  </si>
  <si>
    <t>Cement kostny PMMA średniej gęstości, o niskiej temperaturze polimeryzacji dla zmniejszenia ryzyka uszkodzeń tkanek, w opakowaniu 40 g., pakowany sterylnie, dwufazowy (proszek i rozpuszczalnik), radioprzezierny, o krótkiej fazie mieszania (ok. 30 sek) i czasie wiązania ok. 4-5 min w fazie roboczej,  oraz ok. 8-9 min w fazie całkowitej polimeryzacji w temp. otoczenia ok. 21 stopni. Zawartość antybiotyku 0,6 g. Pik uwalniania antybiotyku w ciągu 1 godz od aplikacji (ok 0,15mg/cm²). Czas uwalniania min. 14 dni.</t>
  </si>
  <si>
    <t>Spacer biodrowy wraz z formami odlewniczymi, umożliwiający sporządzenie głowy kości udowej w wielkościach 48 mm, 52 mm 56 mm i 60 mm oraz trzpienie w 3 średnicach i 3 długościach 135 mm, 170 mm i 210 mm dla każdej średnicy</t>
  </si>
  <si>
    <t>Ostrze</t>
  </si>
  <si>
    <t>Mieszalnik</t>
  </si>
  <si>
    <t>Strzykawka</t>
  </si>
  <si>
    <t>Zestaw LAVAGE płukaczka / dysza.</t>
  </si>
  <si>
    <t>Końcówka płucząca dodatkowa</t>
  </si>
  <si>
    <t>Syntetyczny dwufazowy trójfosforan wapnia (HA/β-TCP), składający się w 60% z HA i 40% z β-TCP, przeznaczony do wypełniania lub rekonstruowania jamistych ubytków kostnych. Porowatość 70%, wielkość makroporów od 300 μm - 600 μm, mikroporów: &lt;10 μm. Dostępny w postaci granulek o wielkości 1-3 mm i bloczków kostnych o grubości od 10 mm do 18 mm. Produkt dostosowany do użycia z autoprzeszczepem.</t>
  </si>
  <si>
    <t>Pakiet nr 11</t>
  </si>
  <si>
    <t>Element udowy cementowany, anatomiczny (prawy i lewy) wykonany ze stopu chromo-kobaltowego, dostępny w 10 rozmiarach dla każdej ze stron w wersjach pozwalających na zachowanie lub usunięcie więzadła krzyżowego tylnego. Przednia część odchylona o 5°. Wersja CR i PS symetryczna, KR o asymetrycznej budowie kłykci. Instrumentarium tynoreferencyjne.</t>
  </si>
  <si>
    <t>Element piszczelowy, cementowany, wykonany ze stopu tytanu Ti64, dostępny w 10 rozmiarach, z możliwością dołączenia trzpienia po usunięciu polietylenowej zaślepki</t>
  </si>
  <si>
    <t>Wkładka piszczelowa wykonana z polietylenu, dostępna w 3 wersjach: CR (bez stabilizacji), PS (z tylną stabilizacją), KR (anatomiczna, lewa i prawa, odtwarzająca asymetryczną budowę uda) dla strony lewej i prawej. Wkładka mocowana do płyty piszczelowej za pomocą systemu zatrzaskowego. Wszystkie wkładki o geometrii zapewniającej poruszanie się elementu udowego po łuku rotacyjnym, zapewniającym rotację min. 20°; w grubościach: 10 mm, 11 mm, 12 mm, 14 mm 16 mm i 20 mm. Wkładki z wbudowanym 3° tyłopochyleniem dla wersji KR i 0°dla wersji CR i PS.</t>
  </si>
  <si>
    <t>Rzepka cementowana, wykonana z polietylenu wysokousieciowanego, dostępna w 6 rozmiarach o średnicy od 26 mm do 41 mm, ze skokiem co 3 mm.</t>
  </si>
  <si>
    <t>Trzpień wykonany ze stopu tytanu, dostępny w długościach 20 mm, 40 mm i 60 mm.</t>
  </si>
  <si>
    <t>Peg wykonany ze stopu CoCr, gwintowany, dokręcany do elementu udowego</t>
  </si>
  <si>
    <t>Element udowy bezcementowy, anatomiczny (prawy i lewy) wykonany ze stopu chromo-kobaltowego, dostępny w 10 rozmiarach dla każdej ze stron w wersjach pozwalających na zachowanie lub usunięcie więzadła krzyżowego tylnego. Przednia część odchylona o 5°. Wersja CR i PS symetryczna, KR o asymetrycznej budowie kłykci. Instrumentarium tynoreferencyjne.</t>
  </si>
  <si>
    <t>Element piszczelowy, bezcementowy, wykonany ze stopu tytanu, dostępny w 10 rozmiarach, o strukturze umożliwiającej wrost kości w przestrzenie implantu. Zaopatrzonyw 2 pegi o hexagonalnym kształcie i 1 kolec stabilizujący.</t>
  </si>
  <si>
    <t>Implant typu cone do wypełnienia ubytków strefy przynasadowej dedykowany do części udowej w postaci symetrycznej o średnicy 15 mm, 18 mm, 21 mm, 24 mm i 27 mm oraz bicondylarnej o średnicy 18 mm, 21 mm, 24 mm i piszczelowej w postaci symetrycznej o średnicy 18 mm, 21 mm, 24 mm, 27 mm, oraz peryferyjnej o średnicy 21 mm, 24 mm, 27 mm. Dostępny w wersji symetrycznej i peryferyjnej</t>
  </si>
  <si>
    <t>Element udowy cementowany, anatomiczny (przedział lewy boczny, prawy przyśrodkowy, prawy boczny i lewy przyśrodkowy), wykonany ze stopu chromo-kobaltowego dostępny w 7 rozmiarach dla każdej ze stron. Budowa elementu umożliwiajaca zgięcie do 155°. Implant pokryty warstwą PMMA dla lepszej integracji z cementem kostnym.</t>
  </si>
  <si>
    <t>Element piszczelowy cementowany, anatomiczny, ze stopu tytanu Ti6Al4V, dostępny w 6 rozmiarach. Opcjonalnie element piszczelowy AllPoly dostępny w 6 rozmiarach i wysokościach 8 mm, 10 mm, 12 mm i 14 mm.</t>
  </si>
  <si>
    <t>Wkładka wykonana z polietylenu wysokousieciowanego, mocowana zatrzaskowo, dostępna w grubościach 8 mm, 9 mm, 10 mm, 11 mm, 12 mm i 14 mm.</t>
  </si>
  <si>
    <t>Element udowy cementowany, anatomiczny (prawy i lewy) wykonany ze stopu chromo-kobaltowego, dostępny w 6 rozmiarach dla każdej ze stron w wersjach pozwalających na zachowanie lub usunięcie więzadła krzyżowego tylnego.</t>
  </si>
  <si>
    <t>Element piszczelowy, cementowany, wykonany ze stopu tytanu Ti64, dostępny w 6 rozmiarach, z możliwością dołączenia trzpienia. Dostępny również w wersji bezcementowej.</t>
  </si>
  <si>
    <t>Wkładka piszczelowa wykonana z polietylenu, mocowania do płyty piszczelowej za pomocą systemu zatrzaskowego lub lużnej typu Mobile Bearing. Wszystkie wkładki o geometrii zapewniającej poruszanie się elementu udowego po łuku rotacyjnym, w grubościach: 10 mm, 12 mm, 14 mm 17 mm i 20 mm.</t>
  </si>
  <si>
    <t>Rzepka cementowana, wykonana z polietylenu wysokousieciowanego, dostępna w 5 rozmiarach o średnicy od 28 mm do 41 mm, .</t>
  </si>
  <si>
    <t>Element Udowy, cementowany, dostępny w 5 rozmiarach wykonany ze stopu CoCr. Element uniwersalny dla strony lewej i prawej.</t>
  </si>
  <si>
    <t>Element piszczelowy cementowany, ze stopu tytanu, dostępny w 5 rozmiarach.</t>
  </si>
  <si>
    <t>Wkładka polietylenowa o grubościach 10 mm, 12 mm, 14 mm, 17 mm, 20 mm i 24mm. Wkładka stabilizowana metalowym bolcem</t>
  </si>
  <si>
    <t>Element Udowy, cementowany, dostępny w 5 rozmiarach wykonany ze stopu CoCr. Element zawiasu wyłożony materiałem PEEK</t>
  </si>
  <si>
    <t>Element piszczelowy cementowany, ze stopu CoCr, dostępny w 5 rozmiarach. Element zawiasowy wyłożony materiałem PEEK.</t>
  </si>
  <si>
    <t>Podkładka udowa przednia i tylna wykonana ze stopu tytanu dostępna w grubościach 5 mm i 10 mm. Podkładka uniwersalna do zastosowania do elementu udowego zawiasowego i bezzawiasowego.</t>
  </si>
  <si>
    <t>Podkładka piszczelowa wykonana ze stopu tytanu dostępna w grubościach 7 mm i 12 mm</t>
  </si>
  <si>
    <t>Moduł udowy i piszczelowy wykonany ze stopu tytanu, dostępny w dwóch długościach, umożliwiający przesunięcie osi o 3 mm i 6 mm lub pozostawienie w pozycji neutralnej.</t>
  </si>
  <si>
    <t>Trzpień wykonany ze stopu tytanu, bezcementowy o średnicy od 14 mm do 24 mm.</t>
  </si>
  <si>
    <t>Spacer Kolanowy umożliwiający sporządzenie elementu udowego w wielkościach 60 mm, 70 mm i 80 mm oraz elementu piszczelowego w analogicznych wielkościach i 3 grubościach 12 mm, 16 mm i 20 mm dla każdej wielkości.</t>
  </si>
  <si>
    <t>Zestaw LAVAGE płukaczka/dysza</t>
  </si>
  <si>
    <t>Pakiet nr 12</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</si>
  <si>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Śrdenica proksymalna gwoździa max 15,5mm. W skład zestawu wchodzi ponadto śruba szyjkowa Ø10,5mm zakr dł 70-120mm, zaślepka, śruba blokująca Ø5 zakr. dł. 25-90mm.</t>
  </si>
  <si>
    <t>Śruba szyjkowa</t>
  </si>
  <si>
    <t>Zaślepka tytanowa sterylna, ø 11 mm i dł. 0 mm oraz ø 15,5 mm i dł. 5 i 10 mm</t>
  </si>
  <si>
    <t>Śruba blokująca  ø 5mm dł 25-90mm z przeskokiem co 2,5mm do dł 45mm i co 5mm w dł 45-90mm</t>
  </si>
  <si>
    <t>Sterylna nakładka do nawigacji Gwoździa Gamma</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</si>
  <si>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</si>
  <si>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</si>
  <si>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</si>
  <si>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</si>
  <si>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</si>
  <si>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</si>
  <si>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</si>
  <si>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</si>
  <si>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</si>
  <si>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</si>
  <si>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</si>
  <si>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</si>
  <si>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</si>
  <si>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</si>
  <si>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</si>
  <si>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</si>
  <si>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Proteza stawu CMC 1 -panewka pressfit, wkręcana i cementowa, trzpienie standardowe w 4 rozmiarach, szyjka w 3 rozmiarach, głowa dwumobilna (ilość endoprotez)</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</si>
  <si>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</si>
  <si>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 długości 14.5 mm</t>
  </si>
  <si>
    <t>Zaślepka tytanowa sterylna, ø 8 mm całkowicie gwintowana oraz ø 12 mm i dł. 5, 10, 15 mm</t>
  </si>
  <si>
    <t>Śruba blokująca sterylna, ø 5 mm, dł. 25-120 mm</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</si>
  <si>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cześci dalszej w odległości 5,15 i 25 mm od końca gwoździa.Śruba blokująca tytanowa, sterylna, pełny gwint, ø 4 mm o długości 20-60 mm ze skokiem co 5mm i ø 5 mm o długości 25-60 mm ze skokiem co 2.5 mm i 60-120 mm ze skokiem co 5 mm,Śruba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</si>
  <si>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</si>
  <si>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</si>
  <si>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Śruba blokowana średnica 4,0 L=14 - 95 mm. Tytan</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</si>
  <si>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</si>
  <si>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</si>
  <si>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</si>
  <si>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części nasadowej płyty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</si>
  <si>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</si>
  <si>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Kirschnera. Tytan</t>
  </si>
  <si>
    <t>Tytanowa śruba blokująca Ø 5.0  mm , dł 14-95 mm</t>
  </si>
  <si>
    <t>Tytanowa śruba blokująca Ø 5.0  mm do złamań okołoprotezowych, dł 8-20 mm</t>
  </si>
  <si>
    <t>Tytanowa śruba korowa  Ø 4,5  mm, dł 14-95 mm</t>
  </si>
  <si>
    <t>Tytanowa śruba gąbczasta  Ø 6.0  mm, częściowo i całkowicie gwintowana, dł 30-95 mm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</si>
  <si>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</si>
  <si>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Tytanowe płyty anatomiczne o zmniejszonym nacisku do zespoleń złamań obojczyka. Płytki z wgłębieniami minimalizujące kontakt z okostną, w skład systemu wchodzą                                                                                                                        a) płytki górne trzonowe  lewe i prawe w czterech wersjach:                                                                                                                                                                                                                                 - o zwiększonym zagięciu anatomicznym                                                                                                                                                                                                                                                          - o zwiększonym zagięciu anatomicznym mostujące, bez otworów na śruby w części środkowej płyty                                                                                                                                                                                 - o zmniejszonym zagięciu anatomicznym                                                                                                                                                                                                                                                         - o zmniejszonym zagięciu anatomicznym, mostujące, bez otworów na śruby w części środkowej płyty                                                                                                                                                                               b) płyty górno-boczne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dostępne w wersji sterylnej.</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</si>
  <si>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</si>
  <si>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</si>
  <si>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Sruba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</si>
  <si>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</si>
  <si>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</si>
  <si>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t>
  </si>
  <si>
    <t>Śruba blokowana tytanowa ø 3.5 mm, dł. 10-70 mm</t>
  </si>
  <si>
    <t>Śruba korowa tytanowa ø 3.5 mm, dł. 10-70 mm</t>
  </si>
  <si>
    <t>Płytki  tytanowe 2,7 mm. Płyty wąskie blokowane 2,7 mm - 4,6,8,10,20 otworów długość od 32 - 155 mm. Płyty wąskie blokowane "T" 2,7 mm - 2x5, 2x10, 3x5, 3x10, 5x10 otworów długośc od 47 - 87 mm. Płyta wąska blokowana "Y" 2,7 mm - 10 otworów długość 92 mm. Płyta wąska blokowana trójkątna 2,7 mm - 10 otworów, długość 92 mm.  Płyty szerokie blokowane 2,7 mm - 4,6,8,10,12, 14, 16, 18, 20 otworów długość od 39 - 176 mm.   Płyty pod śruby blokowane i korowe 2,7 mm o długośc od 6 -80 mm z przeskokiem co 1 mm do 16 mm i z przeskokiem co 2 mm od 16mm do 50 mm i z przeskokiem co 5 mm od 50 do 80 mm. Możliwość wprowadzenia śruby pod kątem do 15 stopni. System Hybrid LC - umożliwiający wprowadzenie śruby blokowanej i korowej w jeden  otwór jako blokujacy i kompresyjny. Możliwość użycia podkładki.</t>
  </si>
  <si>
    <t>Płytki tytanowe 2,4 mm. Profilowe 2,4 mm - 4,6,8,10,20 otworów długość od 286- 132 mm.  Płyty pod śruby korowe 2,4 mm o długość od 6 -80 mm z przeskokiem co 1 mm do 16 mm i z przeskokiem co 2 mm od 16mm do 50 mm i z przeskokiem co 5 mm od 50 mm do 80 mm. Płyty wąskie blokowane 2,4 mm - 4,6,8,10,20 otworów długość od 28 - 135 mm. Płyty wąskie blokowane "T" 2,4 mm - 2x5, 2x10, 3x5, 3x10, 5x10 otworów długość od 41 - 76 mm. Płyta wąska blokowana "Y" 2,4 mm - 10 otworów długość 81 mm. Płyta wąska blokowana trójkątna 2,4 mm - 10 otworów, długość 81 mm.  Płyty szerokie blokowane 2,4 mm - 4,6,8,10,12, 14, 16, 18, 20 otworów długość od 35 - 156 mm.   Płyty pod śruby blokowane i korowe 2,4 mm o długość od 6 -80 mm z przeskokiem co 1 mm do 16 mm i z przeskokiem co 2 mm od 16mm do 50 mm i z przeskokiem co 5 mm od 50 do 80 mm. Możliwość wprowadzenia śruby pod kątem do 15 stopni. System Hybrid LC - umożliwiający wprowadzenie śruby blokowanej i korowej w jedne  otwór jako blokujący i kompresyjny. Możliwość użycia podkładki.</t>
  </si>
  <si>
    <t>Płytki dłoniowe tytanowe 2,0 mm. Profilowe 2,0 mm - 4,6,8,10,20 otworów długość od 22 - 108 mm.  Płyty pod śruby korowe 2,0 mm o długość od 6 -40 mm z przeskokiem co 1 mm do 16 mm i z przeskokiem co 2 mm od 16mm do 40 mm. Płyty wąskie blokowane 2,0 mm - 4,6,8,10,20 otworów długość od 23 - 111 mm.Płyty wąskie blokowane T 2,0 mm - 2x5, 2x10, 3x5, 3x10, 5x10 otworów długośc od 34 - 62 mm. Płyty szerokie blokowane 2,0 mm - 4,6,8,10,20 otworów długość od 28 - 131 mm.   Płyty pod śruby blokowane i korowe 2,0 mm o długośc od 6 -40 mm z przeskokiem co 1 mm do 16 mm i z przeskokiem co 2 mm od 16mm do 40 mm. Możliwość wprowadzenia śruby pod kątem do 10 stopni. System Hybrid LC - umożliwiający wprowadzenie śruby blokowanej i korowej w jedne  otwór jako blokujący i kompresyjny. Możliwość użycia podkładki.</t>
  </si>
  <si>
    <t>Śruby blokowane i korowe w rozmiarach 2.0, 2.4, 2.7mm</t>
  </si>
  <si>
    <t>Płyty do stopy  kompresyjne w skład których wchodzą: płyty uniwersalne kompresyjne, płyty kompresyjne MTP, płyty kompresyjne Lapidus, płyty kompresyjne śródstopne</t>
  </si>
  <si>
    <t>Śruby korowe i blokowane 2,4mm, 2,7mm, 3,5mm</t>
  </si>
  <si>
    <t>Śruby kompresyjne 3,6mm i 4,1mm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</si>
  <si>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</si>
  <si>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</si>
  <si>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</si>
  <si>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</si>
  <si>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</si>
  <si>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Tytanowa dwugwintowa śruba kaniulowana ø 2.0 i ø 2.5 mm, samotnąca i samogwintująca, kaniulacja ø 1.05 mm, trzon śruby 2,0mm -  ø 1.6 i śruby 2,5mm - ø 1.8 mm, długość śruby 10-30 mm w odstępach co 2 mm, gniazdo śrubokręta w rozmiarze T7.</t>
  </si>
  <si>
    <t>Śruba kaniulowana ø 2, 3, 4, 6.5, 8mm. Częściowo gwintowana. Tytan.</t>
  </si>
  <si>
    <t>Śruba kaniulowana, całkowicie gwintowana, o stałej średnicy ø 6.5, 8mm. Tytan.</t>
  </si>
  <si>
    <t>Podkładka pod głowę śruby 2,3,4,6.5,8mm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</si>
  <si>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</si>
  <si>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 6, 7,8, 9,10, 11,12, 13,14 ,15, 16, 18,20 ,22. płyta do zespolenia spojenia łonowego o promieniu 75mm, 4 i 6 otworowe.</t>
  </si>
  <si>
    <t>Stalowa śruba korowa z gniazdem heksagonalnym ø 4.5 mm,ø 3,5mm dł. 14-120 mm.</t>
  </si>
  <si>
    <t>Płyta do nasady dalszej kości promieniowej w kształcie litery T, dłoniowa, skośna, grzbietowa, podgięta oddzielnie do prawej i lewej kończyny oraz płyty kolumnowe - prosta i L. Otwory okrągłe, uniwersalne - pod śruby blokowane i śruby korowe. Ilość otworów w części dalszej płyt grzbietowych i dłoniowych od 5 do 7 otworów. Tytan . Płyty z możliwością wieloosiowego blokowania śrub. Tytan. Śrubokręt do śrub 2.7 - Torx8. Blokowanie śruby w płycie poprzez wytworzenie gwintu w otworze płyty, poliaxialność +/- 15 stopni. Blokowanie śruby w płycie nie wymaga użycia śrubokręta dynamometrycznego. Płyty dłoniowe standardowe o dł. 56-76mm - grubość 2mm, płyty dłoniowe o dł. 74 - 189mm - grubość w części nasadowej 2mm a w części trzonowej 3mm, płyty grzbietowe o dł. 60-81mm - grubość 1.5mm, płyty kolumnowe - grubość 1mm.</t>
  </si>
  <si>
    <t>Śruby blokowane 2,7 mm, od 10 mm - 50 mm. Tytan</t>
  </si>
  <si>
    <t>Śruby korowe 2,7 mm, od 10 mm - 50 mm. Tytan.</t>
  </si>
  <si>
    <t>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t>
  </si>
  <si>
    <t>Śruby korowe, 1,7 mm, 5-24 mm, tytan.</t>
  </si>
  <si>
    <t>Śruby blokujące 1,7 mm, 5-24 mm, Tytan</t>
  </si>
  <si>
    <t>Śruba korowa 2,3 mm, 6-26 mm, Tytan</t>
  </si>
  <si>
    <t>Śruba blokująca 2,3 mm, 6-26 mm, Tytan</t>
  </si>
  <si>
    <t>Preparat kościozastępczy w postaci cementu hydroksy-apatytowego do zastosowania w wypełnianiu ubytków kostnych. Preparat do podawania strzykawką, zestaw sterylny zaopatrzony w strzykawkę.. 
Objętość opakowania 5 cm3.</t>
  </si>
  <si>
    <t>Preparat kościozastępczy w postaci cementu hydroksy-apatytowego do zastosowania w wypełnianiu ubytków kostnych. Preparat do podawania strzykawką, zestaw sterylny zaopatrzony w strzykawkę.. 
Objętość opakowania 10 cm3.</t>
  </si>
  <si>
    <t>Komplet rozwiertaków śródszpikowych, giętkich, kaniulowanych, czołowych, Wykonane ze spiralnej płaskiej sprężyny, w przekroju frezu rozwiertaka min 59% wolnej powierzchni tnącej, końcówka Modified Trinkle lub duże AO - do wyboru, średnica 6, 6.5, 7 - dł 400mm - kompatybilne z prowadnicą ø2.2mm i 2.5mm, 7.5, 8, 8.5, 9, 9.5, 10, 10.5, 11, 11.5, 12, 12.5, 13, 13.5, 14, 14.5, 15mm - dł 480mm - kompatybilne z prowadnicą ø3.0mm</t>
  </si>
  <si>
    <t>Klamra multifunkcyjna do ramy standardowej dwustronnej na podudzie/udona 5 grotów (ø4 mm, ø5 mm lub ø6 mm).</t>
  </si>
  <si>
    <t>Klamra typu delta do ramy standardowej dwustronnej na podudzie/udo łącząca pręt-pręt / pret-grot(pręt ø5, ø8, ø11 mm z prętem ø5, ø8, ø11 mm).</t>
  </si>
  <si>
    <t>Łącznik do ramy standardowej dwustronnej na podudzie/udo prosty odgięty 30° lub 90° (ø11 mm).</t>
  </si>
  <si>
    <t>Pręt węglowy prosty do ramy standardowej dwustronnej na podudzie/udo  pokryty warstwą izolacyjną umożliwiającą wykonanie badania MRI (ø11 mm, dł. 100-650 mm).</t>
  </si>
  <si>
    <t>Pręt węglowy prosty do ramy standardowej dwustronnej na podudzie/udo  pokryty warstwą izolacyjną umożliwiającą wykonanie badania MRI (ø8 mm, dł. 65-500 mm).</t>
  </si>
  <si>
    <t>Klucz "T" do wkręcania grotowkrętów w rozmiarze 5,6mm oraz ściskania klamr stabilizatora.</t>
  </si>
  <si>
    <t>Klucz płaski rozmiar 7 do ściskania klamr stabilizatora.</t>
  </si>
  <si>
    <t>Grotowkręty kostne, ø5 mm, dł. całkowita 120-250 mm, dł. gwintu 30-70mm.</t>
  </si>
  <si>
    <t>Grotowkręty kostne, ø6 mm, dł. całkowita 100-250 mm, dł. gwintu 40-80mm.</t>
  </si>
  <si>
    <t>Klamra typu delta do ramy na staw skokowy łącząca grot-pręt tzw. odwrócona (grot ø4, ø5, ø6 z prętem ø5, ø8, ø11 mm).</t>
  </si>
  <si>
    <t>Szybkozłączka wiertarska do grotowkrętów 4,5, i 6mm z końcówką małe AO.</t>
  </si>
  <si>
    <t>Klamra multifunkcyjna do ramy na dalszą nasadę kości promieniowej na 4 groty (ø3 lub ø4)</t>
  </si>
  <si>
    <t>Klamra pręt-pręt do ramy na dalszą nasadę kości promieniowej (ø5 mm/ø5 mm).</t>
  </si>
  <si>
    <t>Klamra pręt-grot do ramy na dalszą nasadę kości promieniowej (ø5 mm/ø3/4 mm).</t>
  </si>
  <si>
    <t>Łącznik do ramy na dalszą nasadę kości promieniowej prosty, odgięty 30° (ø5 mm).</t>
  </si>
  <si>
    <t>Pręt węglowy prosty do ramy na dalszą nasadę kości promieniowej pokryty warstwą izolacyjną umożliwiającą wykonanie badania MRI (ø5 mm, dł. 65-300 mm).</t>
  </si>
  <si>
    <t>Grotowkręty kostne ( ø3 mm, dł. 60-110 mm).</t>
  </si>
  <si>
    <t>Klucz do wkręcania grotowkrętów w rozmiarze 3,4mm.</t>
  </si>
  <si>
    <t>Klucz płaski rozmiar 5 do ściskania klamr stabilizatora.</t>
  </si>
  <si>
    <t>Grotowkręty kostne ( ø4 mm, dł. 90-180 mm).</t>
  </si>
  <si>
    <t>Płytka blokowana, tytanowa, rekonstrukcyjna od 4-8 otworów blokowanych, w tym 2 otwory kompresyjne.</t>
  </si>
  <si>
    <t>Pakiet nr 13</t>
  </si>
  <si>
    <t>Gwóźdź śródszpikowy udowy anatomiczny. Proksymalne ugięcie zapewniające założenie z dostępu bocznego w stosunku do szczytu krętarza większego -tytanowy, lewy i prawy. Jeden uniwersalny gwóźdź przeznaczony do leczenia złamań kości udowej (używany przy metodzie kompresyjnej, rekonstrukcyjnej oraz pod krętarzowej - antegrade). Długość L=340-440mm, średnica d=10-12mm.. Gwoździe kodowane kolorami - każda średnica inny kolor. Wkręty z gniazdem Torx.</t>
  </si>
  <si>
    <t>Gwóźdź śródszpikowy piszczelowy - tytanowy: Długość L=270-390mm, średnica d=8-10 mm, w wersji kaniulowanej. Profilowane przejście części bliższej w stosunku do dalszej w przedziale 9-10°. Zagięcie części dalszej gwoździa - 3°-4° . Instrumentarium zapewniające wykonanie kompresji odłamów bez demontażu celownika. W części dalszej posiadający min. 5 otworów gwintowanych zapewniających co najmniej trzypłaszczyznową stabilizację. Gwoździe kodowane kolorami - każda średnica inny kolor. Wkręty z gniazdem Torx.</t>
  </si>
  <si>
    <t>Gwóźdź śródszpikowy ramienny, kompresyjny lub wielopłaszczyznowy, kaniulowany. Tytanowy w wersji krótkiej - 150mm Ø 8-9mm oraz długiej 180-280mm Ø 7-9mm. W części bliższej co najmniej 4 otwory ustawione w 3 płaszczyznach, w tym otwory gwintowane. Gwoździe kodowane kolorami. Wkręt blokujący z gniazdem Torx Ø 3,0; 4,0; 4,5mm, Śruba zaślepiająca M6 pozwalająca na wydłużenie części bliższej gwoździa.</t>
  </si>
  <si>
    <t>Dynamiczny stabilizator biodrowy / kłykciowy - komplet
a. Płyta ustalająca DHS/DCS samodociskowa - część szyjkowa 25/38 mm; standardowe długości płyt DHS od 68 mm dla płyty 2-otworowej do 356 mm dla płyty 20-otworowej, długości płyt DCS od 86 mm dla płyty 4-otworowej do 342 mm dla płyty 20-otworowej
b.Śruba zespalająca - Ø 12,5 z gwintem 18 lub 27 oraz Ø 16,0 mm, z gwintem 27 mm. L= 60-130mm
c.Śruba kompresyjna".</t>
  </si>
  <si>
    <t>Płytki proste, płytki łukowate i "J" do zespolenia miednicy pod wkręty 3,5mm</t>
  </si>
  <si>
    <t>Płytka rekonstrukcyjna wielopłaszczyznowa do stabilizacji złamań zarówno przedniej jak i tylnej kolumny talerza biodrowego oraz złamań poprzecznych. Minimum 12 otworów  pod wkręty 3,5 mm w części grzbietowej. W części talerzowej co najmniej 4 otwory połączone mostkami. Wersja prawa/lewa.</t>
  </si>
  <si>
    <t>Wkręt korowy Ø 3,5 z gniazdem typu torks,</t>
  </si>
  <si>
    <t>Gwóźdź śródszpikowy udowy kondylarny uniwersalny, tytanowy  przeznaczony do leczenia złamań kości udowej. Używany przy metodzie wstecznej. Długość od 200 do 360mm , Ø10 do12mm  w wersji kaniulowanej.  W części bliższej posiadający min. 3 otwory w co najmniej 2 płaszczyznach. W części dalszej min. 8 otworów. Wkręt blokujący z gniazdami typu torks. Wkręt blokujący Ø 6,5mm z nakrętką lub zestaw blokujący.</t>
  </si>
  <si>
    <t>Gwóźdź kaniulowany do leczenia złamań kości piętowej lub artrodezy stawu skokowo-piętowego. Tytanowy o średnicy 10 i 12mm. Wprowadzany od strony guza piętowego. Wersja do prawej i lewej kończyny. Gniazda typu Torx.</t>
  </si>
  <si>
    <t>Pakiet nr 14</t>
  </si>
  <si>
    <t>Płytka blokowana, tytanowa, anatomiczna do bliższej nasady kości promieniowej, dłoniowa w trzech rozmiarach szerokości lub grzbietowa – prosta, kształtowa L, ukośna L lub T.</t>
  </si>
  <si>
    <t>Płytka blokowana, anatomiczna do bliższej nasady kości promieniowej. Wersja główkowa lub trzonowa Część trzonowa z podcięciami w celu ograniczenia kontaktu implantu z kością.</t>
  </si>
  <si>
    <t>Płytka blokowana do stopy, anatomiczna, prosta lub kształtowa. Otwory blokowane posiadające część gwintowaną walcową. Część trzonowa z podcięciami w celu ograniczenia kontaktu implantu z kością.</t>
  </si>
  <si>
    <t>Płytka kształtowa, tytanowa, blokowana do korekcji pierwszej kości śródstopia - prosta oraz "T" i "X" tradycyjna lub z klinem.</t>
  </si>
  <si>
    <t>Pakiet nr 15</t>
  </si>
  <si>
    <t>Proteza kolumny miednicy tantalowa</t>
  </si>
  <si>
    <t>Podkładka do uzupełnienia stropu tantalowa</t>
  </si>
  <si>
    <t>Koszyki rekonstrukcyjne</t>
  </si>
  <si>
    <t>Wkład CoCr do panewki Dual Mobillyty</t>
  </si>
  <si>
    <t>Czasza bipolarna z wkładką</t>
  </si>
  <si>
    <t>Wkładka polietylenowa z zabezpieczającym pierścieniem metalowym na obrąbku umożliwiająca zatrzaśnięcie dedykowanej głowy 36 mm.</t>
  </si>
  <si>
    <t>Głowa metalowa 36 mm do panewki zatrzaskowej</t>
  </si>
  <si>
    <t>Ostrze do wycięcia panewki w zabiegach rewizyjnych</t>
  </si>
  <si>
    <t>Szczotki kanałowe</t>
  </si>
  <si>
    <t>System poresekcyjny modularny umożliwiający elastyczne dopasowanie do poziomu i miejsca resekcji.  Dostępne minimum dwa rodzaje komponentu zastępującego nasadę bliższą kości udowej.
Śruba krętarzowa</t>
  </si>
  <si>
    <t>System poresekcyjny modularny umożliwiający elastyczne dopasowanie do poziomu i miejsca resekcji.  Dostępne minimum dwa rodzaje komponentu zastępującego nasadę bliższą kości udowej.
Łącznik zakrzywiony</t>
  </si>
  <si>
    <t>System poresekcyjny modularny umożliwiający elastyczne dopasowanie do poziomu i miejsca resekcji.  Dostępne minimum dwa rodzaje komponentu zastępującego nasadę bliższą kości udowej.
Zaczep przezkrętarzowy</t>
  </si>
  <si>
    <t>System poresekcyjny modularny umożliwiający elastyczne dopasowanie do poziomu i miejsca resekcji.  Dostępne minimum dwa rodzaje komponentu zastępującego nasadę bliższą kości udowej.
Trzpień cementowy</t>
  </si>
  <si>
    <t>System poresekcyjny modularny umożliwiający elastyczne dopasowanie do poziomu i miejsca resekcji.  Dostępne minimum dwa rodzaje komponentu zastępującego nasadę bliższą kości udowej.
Komponent udowy</t>
  </si>
  <si>
    <t>System poresekcyjny modularny umożliwiający elastyczne dopasowanie do poziomu i miejsca resekcji.  Dostępne minimum dwa rodzaje komponentu zastępującego nasadę bliższą kości udowej.
Element diafiajalny eliptyczny</t>
  </si>
  <si>
    <t>System poresekcyjny modularny umożliwiający elastyczne dopasowanie do poziomu i miejsca resekcji.  Dostępne minimum dwa rodzaje komponentu zastępującego nasadę bliższą kości udowej.
Głowa metalowa</t>
  </si>
  <si>
    <t>System poresekcyjny modularny umożliwiający elastyczne dopasowanie do poziomu i miejsca resekcji.  Dostępne minimum dwa rodzaje komponentu zastępującego nasadę bliższą kości udowej.
Płyta krętarzowa.</t>
  </si>
  <si>
    <t>System poresekcyjny modularny umożliwiający elastyczne dopasowanie do poziomu i miejsca resekcji.  Dostępne minimum dwa rodzaje komponentu zastępującego nasadę bliższą kości udowej.
Głowa ceramiczna</t>
  </si>
  <si>
    <t>Zestaw do mieszania próżniowego podwójny</t>
  </si>
  <si>
    <t>Stalowy kosz wzmacniający dno panewki dedykowany do panewki</t>
  </si>
  <si>
    <t>Ostrza do napędu</t>
  </si>
  <si>
    <t>Panewka rewizyjna wykonana z Tantalu</t>
  </si>
  <si>
    <t>Wkładka panewkowa</t>
  </si>
  <si>
    <t>Element uzupełniający ubytki stropu Tantalowy</t>
  </si>
  <si>
    <t>Element uzupełniający ubytki dna tantalowe</t>
  </si>
  <si>
    <t>Śruba/zaślepka panewkowa</t>
  </si>
  <si>
    <t>Dłuta do wycięcia trzpienia w zabiegach rewizyjnych</t>
  </si>
  <si>
    <t>Głowa metalowa o średnicy,22,28,32,36 mm</t>
  </si>
  <si>
    <t>Głowa Biolox Delta o średnicy 28, 32 i 36mm.</t>
  </si>
  <si>
    <t>Wkładki polietylenowe</t>
  </si>
  <si>
    <t>Wkładki polietylenowe nasycone witaminą E</t>
  </si>
  <si>
    <t>Wkładki ceramiczne Biolox Delta</t>
  </si>
  <si>
    <t>Trzpień bezcementowy, tytanowy, prosty, bezkołnierzowy, uniwersalny, wyposażony w mechanizm stabilitacji derotacyjnej, w minimum 10 rozmiarach. W 1/3 części bliższej napylony porowatą okładziną tytanową. Eurokonus 12/14. Trzpień w wersji standard i high ofset. Wymagana dostępność: Trzpień tytanowy, anatomiczny z antywersją, pokryty na całej powierzchni hydroksyapatytem w min. 9 rozmiarach prawych i lewych w wersji standard i waryzowanej ze zmieniającym się kątem CCD i długością szyjki. Eurokonus 12/14.</t>
  </si>
  <si>
    <t>Trzpień bezcementowy, przynasadowy, short stem, tytanowy , prosty, dostępny  w minimum 10 rozmiarach, samocentrujący się w kanale, w części bliższej napylony porowatą okładziną tytanową . Trzpień w wersji standard i high ofset. Eurokonus 12/14.</t>
  </si>
  <si>
    <t>Trzpień do implantacji bezcementowej, tytanowy. Przekrój trzpienia okrągły, zaopatrzony w antyrotacyjne żeberka typu Wagner. Rozmiar determinowany przez średnicę w części bliższej od 13 do 24mm w postępie co 1 mm. Dwie wersje kąta szyjkowo-trzonowego: 125 st., 135 st. Konstrukcja trzpienia umożliwia dowolne ustawienie anty oraz retrowersji.</t>
  </si>
  <si>
    <t>Proteza rewizyjna stawu biodrowego, tytanowa, modularna. Trzpień udowy o średnicy od 14-28 mm z możliwością blokowania dystalnego. Dłudość od 120 do 260 mm. Część krętażowa w sześciu rozmiarach od 55 do 105 mm w wersji cylindrycznej oraz z rozbudowaną  częścią przyśrodkową. Łączenie na stożku Morsea za pomocą nakrętki.</t>
  </si>
  <si>
    <t>Trzpień tytanowy, bezkołnierzowy, przynasadowy o zmiennej krzywiźnie przyśrodkowej i kształcie pozwalającym zachować naturalną anatomię biodra w czterech wersjach kąta szyjkowego: 140º, 137º, 129º i 127º po 12 rozmiarów dla każdej wersji. Rozpiętość offsetu dla każdej wersji wynosi 7 mm. Trzpień o przekroju trapezoidalnym posiadający w trzech płaszczyznach kształt klina, zwężający się dystalnie, w połowie długości pokryty tytanową okładziną napylaną próżniowo o rozwiniętej powierzchni (plasma spray).</t>
  </si>
  <si>
    <t>Trzpień cementowy</t>
  </si>
  <si>
    <t>Panewka antyluksacyjna typu press-fit, stalowa, cementowa</t>
  </si>
  <si>
    <t>Panewka antyluksacyjna typu press-fit, stalowa, pokryta hydroksyapatytem. Wymagana dostępność wersji rewizyjnej z uchwytami na śruby</t>
  </si>
  <si>
    <t>Panewka: typu press-fit, ze stopu tytanowego pokryta porowatą okładziną tytanową i hydroksyapatytem w wersji standard oraz wersji z pionowymi płetwami antyluksacyjnymi</t>
  </si>
  <si>
    <t>Panewka bezcementowa pokryta warstwą porowatego tantalu</t>
  </si>
  <si>
    <t>Pakiet nr 16</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</si>
  <si>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Element udowy.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</si>
  <si>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Element piszczelowy.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</si>
  <si>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Wkładka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</si>
  <si>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Podkładka piszczelowa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</si>
  <si>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Taper plug.</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</si>
  <si>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Przedłużka.</t>
  </si>
  <si>
    <t>Komponent udowy wykonany z tantalu w wersji wypełniającej kanał dalszego końca kości udoweji w wersji wypełniającejkłykcie. Komponent piszczelowywykonany z tantalu dla pełnego wypełnienia oraz w wersji częściowej</t>
  </si>
  <si>
    <t>Endoproteza cementowa: element udowy anotomiczny typu CR i PS w 6 rozmiarach standardowych i 6 rozmiarach wąskich. Element piszczelowy anatomiczny w 6 rozmiarach. Wkłdka polietylenowa typu CR i PS.</t>
  </si>
  <si>
    <t>System poresekcyjny. Komponent udowy</t>
  </si>
  <si>
    <t>System poresekcyjny. Komponent diafiz. segmen.</t>
  </si>
  <si>
    <t>System poresekcyjny. Niemod. Kom. Seg. Piszcz.</t>
  </si>
  <si>
    <t>Ostrze łódeczkowe</t>
  </si>
  <si>
    <t>Systemporesekcyjny. Trzpień</t>
  </si>
  <si>
    <t>Systemporesekcyjny. Wkładka piszczelowa</t>
  </si>
  <si>
    <t>Systemporesekcyjny. Polietylenowa tuleja piszczelowa</t>
  </si>
  <si>
    <t>Systemporesekcyjny. Polietylenowe tuleje udowe</t>
  </si>
  <si>
    <t>Systemporesekcyjny. Jarzmo piszczelowe</t>
  </si>
  <si>
    <t>Systemporesekcyjny. Artrodeza konektor</t>
  </si>
  <si>
    <t>Systemporesekcyjny. Bolec</t>
  </si>
  <si>
    <t>Systemporesekcyjny. Grot zatrzaskowy</t>
  </si>
  <si>
    <t>Systemporesekcyjny. Śruba łącząca</t>
  </si>
  <si>
    <t>Systemporesekcyjny. Podkładka</t>
  </si>
  <si>
    <t>Pakiet nr 17</t>
  </si>
  <si>
    <t>Płytka blokowana tytanowa do dalszej nasady kości promieniowej implatowana z dostępu dłoniowego – rewizyjna od 5 do 11 otworów pod wkręty blokowane 3,5mm</t>
  </si>
  <si>
    <t>Płytka kształtowa, blokowana do obojczyka z hakiem oraz anatomiczna "S" i trzonowa  "S". Wersja prawa/lewa.</t>
  </si>
  <si>
    <t>Płytka tytanowa do pięty w min. trzech rozmiarach. Otwory blokowane z gwintem walcowym na pełnym obwodzie.</t>
  </si>
  <si>
    <t>Płytka blokowana, tytanowa, wąska, prosta, kompresyjna, z ograniczonym kontaktem, od 5-10 otworów blokowanych z gwintem walcowym.</t>
  </si>
  <si>
    <t>Płytka wąska prosta do przedramienia z ograniczonym kontaktem, 6 lub 8 otworów blokowanych z gwintem walcowym z możliwością dwukierunkowej kompresji.</t>
  </si>
  <si>
    <t>Płytka blokowana prosta 1/3 rurki. Grubość płytki max 2mm, szerokość max 13mm. Ilość otworów blokowanych od 4 do 10.</t>
  </si>
  <si>
    <t>Płytka kształtowa, blokowana, tytanowa, wąska ”L”, do bliższej nasady kości piszczelowej zakładana od strony bocznej. W części trzonowej od 4 do 8 otworów blokowanych. W części nasadowej 4 lub 6 otworów blokowanych o wielokierunkowym ustawieniu.</t>
  </si>
  <si>
    <t>Płytka kształtowa, blokowana, tytanowa do bliższej nasady kości piszczelowej. W części trzonowej od 4 do 8 otworów blokowanych. W części nasadowej min. 7 otworów blokowanych o wielokierunkowym ustawieniu.</t>
  </si>
  <si>
    <t>Płytka  kształtowa, blokowana  do bliższej nasady kości piszczelowej "T ".  W części trzonowej od 4 do 8 otworów pod wkręty blokowane 3,5mm. Wersja prawa i lewa.</t>
  </si>
  <si>
    <t>Płytka  kształtowa, blokowana  do bliższej nasady kości piszczelowej - tylna  W części trzonowej 4 lub 6 otworów pod wkręty blokowane 3,5mm.</t>
  </si>
  <si>
    <t>Płytka kształtowa, blokowana do dalszej nasady kości strzałkowej na stronę boczną kości, prawa i lewa. W części trzonowej 4-8 otworów, w części nasadowej minimum 6 otworów blokowanych z gwintem na pełnym obwodzie.</t>
  </si>
  <si>
    <t>Płytka kształtowa blokowana, tytanowa do kostki przyśrodkowej. W części trzonowej 3 -4 otworów blokowanych z gwintem walcowym.</t>
  </si>
  <si>
    <t>Płytka kształtowa blokowana, tytanowa do dalszej nasady kości piszczelowej, zakładana od strony przyśrodkowej lub przednio-bocznej. Wersja prawa/lewa. W części nasadowej otwory blokowane o wielokierunkowym ustawieniu w celu pewnej stabilizacji odłamów blokowanych.</t>
  </si>
  <si>
    <t>Płytka kształtowa, blokowana, tytanowa do bliższej nasady kości ramiennej. W części trzonowej od 3-8 otworów blokowanych z gwintem walcowym na pełnym obwodzie. W części nasadowej minimum 9 otworów blokowanych.</t>
  </si>
  <si>
    <t>Płytka kształtowa, blokowana do bliższej nasady kości łokciowej. Wersja prawa/lewa. W części trzonowej od 2 do 10 otworów. W części nasadowej min. 8 otworów blokowanych o wielokierunkowym ustawieniu w celu pewnej stabilizacji odłamów. Zakończenie płytki z kolcami do stabilizacji wyrostka łokciowego.</t>
  </si>
  <si>
    <t>Płytka kształtowa, blokowana do dalszej nasady kości ramiennej, zakładana od strony przyśrodkowej lub grzbietowo-bocznej. Wersja prawa/lewa. W części trzonowej od 3 do 6 otworów.</t>
  </si>
  <si>
    <t>Płytka Y kształtowa blokowana do dalszej nasady kości ramiennej, zakładana od strony tylnej. Wersja prawa/lewa.
Płytka występująca w rozmiarach 5÷12 otworowej. Płytka plus zestaw dedykowanych wkrętów Ø 3,5mm tytanowych i kobaltowych z gniazdem typu torks.</t>
  </si>
  <si>
    <t>Płytka kształtowa, anatomiczna do artrodezy nadgarstka. Otwory pod wkręty blokowane z gwintem walcowym na pełnym obwodzie.</t>
  </si>
  <si>
    <t>Pakiet nr 18</t>
  </si>
  <si>
    <t>Modułowy implant do zespolneń głowy kości promieniowej, dwuczęściowy. Część główkowa dostępna w min 3-ch rozmiarach. Moduły połączone na zasadzie przegubu kulistego, umożliwiając ruchy rotacyjne w zakresie kątowym +/- 15 stopni.</t>
  </si>
  <si>
    <t>Płytka prosta blokowana, wąska lub szeroka, tytanowa, kompresyjna z ograniczonym kontaktem od 6 do 14 otworów blokowanych.</t>
  </si>
  <si>
    <t>Płytka anatomiczna, blokowana, tytanowa, kłykciowa do kości piszczelowej lub udowej. W części trzonowej od 4 do 10 otworów blokowanych.</t>
  </si>
  <si>
    <t>Płytka kształtowa, blokowana do bliższej nasady kości piszczelowej, zakładana od strony przyśrodkowej. Wersja prawa/lewa. W części trzonowej od 4 do 10 otworów. W części nasadowej min. 5 otworów blokowanych.</t>
  </si>
  <si>
    <t>Płytka kształtowa, blokowana, tytanowa do bliższej nasady kości udowej, boczna. Prawa/lewa.</t>
  </si>
  <si>
    <t>Płytka okołoprotezowa kształtowa blokowana do bliższej nasady kości udowej. 
Wersja z krótką częścią nakrętarzową.
Wersja prawa/lewa.
Płyta posiadająca haki do dodatkowej stabilizacji.Posiadająca poprzeczne otwory, w części nasadowej i trzonowej, do zastosowania cerklarzu bez użycia dodatkowych elementów łączących z płytką.  Płytka plus zestaw dedykowanych wkrętów Ø 4,5, 5,0mm tytanowych z gniazdem Torx.</t>
  </si>
  <si>
    <t>Dynamiczna płytka biodrowa do leczenia złamań bliższego końca kości udowej wykonana z tytanu. Wersja krótka 2-3 otworów oraz wersja długa 4-8 otworów. Obie blokowane w części nasadowej na 3 śruby teleskopowe.  Płytka plus zestaw dedykowanych wkrętów Ø 4,5, 5,0, 7,3 mm tytanowych.</t>
  </si>
  <si>
    <t>Kabel do cerklarzu z zaciskiem - splot 2,0*600mm. Wyposażona w zacisk śrubowy. Linka jak i zacisk wykonany ze stopu kobaltu.
Długość linki 600mm, średnica linki 2,0mm.
Gniazdo w śrubie zacisku typu Torx.</t>
  </si>
  <si>
    <t>Płytka kształtowa, blokowana, tytanowa do bliższej nasady kości udowej, prawa/lewa. W części nasadowej minimum 3 otwory wielokierunkowe.</t>
  </si>
  <si>
    <t>Pakiet nr 19</t>
  </si>
  <si>
    <t>Gwóźdź Kirschnera gwintowany Ø l,5-2,5mm L= 150 -250mm</t>
  </si>
  <si>
    <t>Gwóźdź Ruscha Ø 2,4-4,0mm L= 80-360mm</t>
  </si>
  <si>
    <t>Gwóźdź Kirschnera Ø 0,8-3,0mm L= 150 - 310mm</t>
  </si>
  <si>
    <t>Drut kostny do cerklarzu Ø 0,8- 2,0mm x 10mb.</t>
  </si>
  <si>
    <t>Wkręt kaniulowany kompresyjny, samowiercący wkonany ze stopu tytanu- typu Herbert z gniazdem typu troks Ø 2,0/3,0 mm, Ø 2,5/3,2 mm,  Ø 3,0/4,0, Ø 4,0/5,0 mm.</t>
  </si>
  <si>
    <t>Płytka tytanowa, dystansowa do otwartej osteotomii korekcyjnej kości piszczelowej. Na stronie bocznej posiadająca przynajmniej 7 różnych rozmiarów stożkowego klina w przedziale 5-15mm. Płytka z gwintowanym otworem na środku klina ułatwiający jej aplikację.</t>
  </si>
  <si>
    <t>Płytka tytanowa, dystansowa klinowa do otwartej osteotomii korekcyjnej części bliższej kości piszczelowej. Na stronie bocznej posiadająca przynajmniej 7 różnych rozmiarów dystansowego klina w przedziale 5-15mm. Płytka z gwintowanym otworem na środku klina ułatwiający jej aplikację. W komplecie wkręty z gwintowanymi główkami.</t>
  </si>
  <si>
    <t>Wkręt do kości kostkowy samogwintujący Ø 4,5mm L= 40-70mm</t>
  </si>
  <si>
    <t>Wkręt tytanowy do kości korowej samogwintujący Ø 4,5mm,  Ø 3,5mm</t>
  </si>
  <si>
    <t>Wkręt do kości gąbczastej Ø 6,5mm z gwintem pełnym lub częściowym.</t>
  </si>
  <si>
    <t>Wkręt kaniulowany do kości korowej lub gąbczastej, samogwintujący Ø 3,5- 5,0 mm, stalowy lub tytanowy.</t>
  </si>
  <si>
    <t>Wkręt kaniulowany do kości gąbczastej, samogwintujący Ø 7,0 mm, gwint 16/32mm.</t>
  </si>
  <si>
    <t>Wkręt kaniulowany kompresyjny, samowiercący wykonany ze stopu tytanu- typu Herbert z gniazdem typu troks Ø 6,5*16; 6,5*32mm</t>
  </si>
  <si>
    <t>Wkręt kaniulowany kompresyjny, samowiercący wkonany ze stopu tytanu- typu Herbert z gniazdem typu troks Ø 4,5mm</t>
  </si>
  <si>
    <t>Drut kostny do cyrklarzu tytanowy x 10 mb</t>
  </si>
  <si>
    <t>Płytka tytanowa mini do osteosyntezy, prosta 4 -6 otworów, o grubości 0,6-l,0mm.</t>
  </si>
  <si>
    <t>Wkręt tytanowy mini Ø 1,5 lub 2,0mm x 5 -14mm z gniazdem kwadratowym.</t>
  </si>
  <si>
    <t>System tytanowych płytek do dłoni o grubości 0,8 - 1,2mm i płytki proste i kształtowe</t>
  </si>
  <si>
    <t>Wkręty do w/w płytek, VA i korowe Ø 1,5- 2,3 mm,</t>
  </si>
  <si>
    <t>Wkrętak kaniulowany do w/w wkrętów.</t>
  </si>
  <si>
    <t>Wiertło kaniulowane do w/w wkrętów.</t>
  </si>
  <si>
    <t>Podkładki do w/w wkrętów. Stalowe i tytanowe</t>
  </si>
  <si>
    <t>Pakiet nr 20</t>
  </si>
  <si>
    <t>Połowicza lub całkowita pierwotna endoproteza stawu śródstopno-paliczkowego – komponent stawowy kości śródstopia w min 4 rozmiarach, komponent stawowy paliczka bliższego w 4 rozmiarach. 
Elementy składowe:                                                                                                                    
- kapa kości śródstopia wykonana jest ze stopuy CoCrMo, od strony kontaktu z kością napylana tytanem,                                                                                                              - śruba mocująca tytanowa od głowy kości śródstopia                               
- wkładka polietylenowa -
- komponent stawowy paliczka bliższego wykonany z polietylenu o ultrawysokiej masie cząsteczkowej (UHMWPE)                                                                             
- tytanowa śruba mocująca.</t>
  </si>
  <si>
    <t>Membrana 3 warstwowa do rekonstrukcji warstwy chrzęstno-kostnej w stawie kolanowym i skokowym o grubości 6 mm rozmiar 2cm x 3cm x 0,6 cm.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</si>
  <si>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do rekonstrukcji warstwy chrzęstno-kostnej w stawie kolanowym i skokowym o grubości 6 mm rozmiar 3cm x 4cm x 0,6 cm.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</si>
  <si>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Dwuwarstwowa membrana do rekonstrukcji warstwy chrzęstno-kostnej w stawie kolanowym i skokowym o grubości 4 mm, warstwa wierzchnia powinna składać się w 100 % z kolagenu typu pierwszego, warstwa środkowa powinna składać się w 60 % z kolagenu typu drugiego i w 40 % z HA i Mg w rozmiarze 2cm x 3cm x 0,4 cm.</t>
  </si>
  <si>
    <t>Dwuwarstwowa membrana do rekonstrukcji warstwy chrzęstno-kostnej w stawie kolanowym i skokowym o grubości 4 mm, warstwa wierzchnia powinna składać się w 100 % z kolagenu typu pierwszego, warstwa środkowa powinna składać się w 60 % z kolagenu typu drugiego i w 40 % z HA i Mg w rozmiarze 3cm x 4cm x 0,4 cm.</t>
  </si>
  <si>
    <t>Dwuwarstwowa membrana do regeneracji warstwy chrzęstnej w stawie kolanowym o grubości 2 mm, warstwa wierzchnia powinna składać się w 100 % z kolagenu typu pierwszego, warstwa środkowa powinna składać się w 60 % z kolagenu typu drugiego i w 40 % z HA i Mg w rozmiarze 2cm x 3cm x 0,2 cm.</t>
  </si>
  <si>
    <t>Dwuwarstwowa membrana do regeneracji warstwy chrzęstnej w stawie kolanowym o grubości 2 mm, warstwa wierzchnia powinna składać się w 100 % z kolagenu typu pierwszego, warstwa środkowa powinna składać się w 60 % z kolagenu typu drugiego i w 40 % z HA i Mg w rozmiarze 3cm x 4cm x 0,2 cm.</t>
  </si>
  <si>
    <t>Membrana 3 warstwowa okrągła do rekonstrukcji warstwy chrzęstno-kostnej w stawie kolanowym i skokowym o grubości 6 mm, średnica 12mm.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</si>
  <si>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6 mm, średnica 15mm.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</si>
  <si>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6 mm, średnica 18mm.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</si>
  <si>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4 mm, średnica 12mm.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</si>
  <si>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4 mm, średnica 15mm.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</si>
  <si>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4 mm, średnica 18mm.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</si>
  <si>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2 mm, średnica 12mm.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</si>
  <si>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Pakiet nr 21</t>
  </si>
  <si>
    <t>Szczotka do czyszczenia kanału szpikowego 10 sztuk w opakowaniu.</t>
  </si>
  <si>
    <t>Kaptur kompatybilny do użyczonego hełmu Zimmer Biomet 36 sztuk w opakowaniu .</t>
  </si>
  <si>
    <t>Gąbka kompatybilna do użyczonego hełmu Zimmer Biomet 56 sztuk w opakowaniu .</t>
  </si>
  <si>
    <t>Indeks prod.                         u                                  zamawiającego</t>
  </si>
  <si>
    <t xml:space="preserve">Przedmiot zakupu                                                                </t>
  </si>
  <si>
    <t>Indeks produktu u dostawcy                                                   - 20 znaków</t>
  </si>
  <si>
    <t>Nazwa produktu                                          - pełna nazwa handlowa                               - 120 znaków</t>
  </si>
  <si>
    <t>Jednostka miary                           [op., szt.]</t>
  </si>
  <si>
    <t>Cena jednostk.            netto [zł]</t>
  </si>
  <si>
    <t>Cena jednostk.           brutto [zł]</t>
  </si>
  <si>
    <r>
      <t xml:space="preserve">Wartość                        netto [zł] </t>
    </r>
    <r>
      <rPr>
        <b/>
        <sz val="14"/>
        <color rgb="FFFF0000"/>
        <rFont val="Calibri"/>
        <family val="2"/>
        <charset val="238"/>
      </rPr>
      <t>(kol.10x11)</t>
    </r>
  </si>
  <si>
    <r>
      <t xml:space="preserve">Wartość                           brutto [zł] </t>
    </r>
    <r>
      <rPr>
        <b/>
        <sz val="14"/>
        <color rgb="FFFF0000"/>
        <rFont val="Calibri"/>
        <family val="2"/>
        <charset val="238"/>
      </rPr>
      <t>(kol.10x12)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</si>
</sst>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6" x14ac:knownFonts="1">
    <font>
      <sz val="11"/>
      <color rgb="FF000000"/>
      <name val="Calibri"/>
    </font>
    <font>
      <sz val="14"/>
      <color rgb="FF000000"/>
      <name val="Calibri"/>
      <family val="2"/>
      <charset val="238"/>
    </font>
    <font>
      <b/>
      <sz val="14"/>
      <color rgb="FF000000"/>
      <name val="Calibri"/>
      <family val="2"/>
      <charset val="238"/>
    </font>
    <font>
      <b/>
      <sz val="14"/>
      <color rgb="FFFF0000"/>
      <name val="Calibri"/>
      <family val="2"/>
      <charset val="238"/>
    </font>
    <font>
      <sz val="8"/>
      <color rgb="FF000000"/>
      <name val="Calibri"/>
      <family val="2"/>
      <charset val="238"/>
    </font>
    <font>
      <b/>
      <sz val="8"/>
      <color rgb="FF000000"/>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0" xfId="0" applyAlignment="1">
      <alignment horizontal="centerContinuous"/>
    </xf>
    <xf numFmtId="0" fontId="0" fillId="0" borderId="0" xfId="0" applyAlignment="1">
      <alignment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top"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164" fontId="1"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P40"/>
  <sheetViews>
    <sheetView tabSelected="1" workbookViewId="0">
      <selection activeCell="M4" sqref="M4"/>
    </sheetView>
  </sheetViews>
  <sheetFormatPr defaultRowHeight="18.75" x14ac:dyDescent="0.25"/>
  <cols>
    <col min="1" max="1" width="4.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0</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187.5" x14ac:dyDescent="0.25">
      <c r="A4" s="10">
        <v>1</v>
      </c>
      <c r="B4" s="10"/>
      <c r="C4" s="11" t="s">
        <v>7</v>
      </c>
      <c r="D4" s="12" t="s">
        <v>8</v>
      </c>
      <c r="E4" s="10"/>
      <c r="F4" s="10"/>
      <c r="G4" s="10"/>
      <c r="H4" s="10" t="s">
        <v>9</v>
      </c>
      <c r="I4" s="10"/>
      <c r="J4" s="13">
        <v>3</v>
      </c>
      <c r="K4" s="13"/>
      <c r="L4" s="17">
        <f t="shared" ref="L4:L39" si="0">K4*((100+N4)/100)</f>
        <v>0</v>
      </c>
      <c r="M4" s="17">
        <f t="shared" ref="M4:M39" si="1">J4*K4</f>
        <v>0</v>
      </c>
      <c r="N4" s="13"/>
      <c r="O4" s="17">
        <f t="shared" ref="O4:O39" si="2">J4*L4</f>
        <v>0</v>
      </c>
    </row>
    <row r="5" spans="1:15" ht="187.5" x14ac:dyDescent="0.25">
      <c r="A5" s="10">
        <v>2</v>
      </c>
      <c r="B5" s="10"/>
      <c r="C5" s="11" t="s">
        <v>7</v>
      </c>
      <c r="D5" s="12" t="s">
        <v>10</v>
      </c>
      <c r="E5" s="10"/>
      <c r="F5" s="10"/>
      <c r="G5" s="10"/>
      <c r="H5" s="10" t="s">
        <v>9</v>
      </c>
      <c r="I5" s="10"/>
      <c r="J5" s="13">
        <v>3</v>
      </c>
      <c r="K5" s="13"/>
      <c r="L5" s="17">
        <f t="shared" si="0"/>
        <v>0</v>
      </c>
      <c r="M5" s="17">
        <f t="shared" si="1"/>
        <v>0</v>
      </c>
      <c r="N5" s="13"/>
      <c r="O5" s="17">
        <f t="shared" si="2"/>
        <v>0</v>
      </c>
    </row>
    <row r="6" spans="1:15" ht="187.5" x14ac:dyDescent="0.25">
      <c r="A6" s="10">
        <v>3</v>
      </c>
      <c r="B6" s="10"/>
      <c r="C6" s="11" t="s">
        <v>7</v>
      </c>
      <c r="D6" s="12" t="s">
        <v>11</v>
      </c>
      <c r="E6" s="10"/>
      <c r="F6" s="10"/>
      <c r="G6" s="10"/>
      <c r="H6" s="10" t="s">
        <v>9</v>
      </c>
      <c r="I6" s="10"/>
      <c r="J6" s="13">
        <v>3</v>
      </c>
      <c r="K6" s="13"/>
      <c r="L6" s="17">
        <f t="shared" si="0"/>
        <v>0</v>
      </c>
      <c r="M6" s="17">
        <f t="shared" si="1"/>
        <v>0</v>
      </c>
      <c r="N6" s="13"/>
      <c r="O6" s="17">
        <f t="shared" si="2"/>
        <v>0</v>
      </c>
    </row>
    <row r="7" spans="1:15" ht="187.5" x14ac:dyDescent="0.25">
      <c r="A7" s="10">
        <v>4</v>
      </c>
      <c r="B7" s="10"/>
      <c r="C7" s="11" t="s">
        <v>7</v>
      </c>
      <c r="D7" s="12" t="s">
        <v>12</v>
      </c>
      <c r="E7" s="10"/>
      <c r="F7" s="10"/>
      <c r="G7" s="10"/>
      <c r="H7" s="10" t="s">
        <v>9</v>
      </c>
      <c r="I7" s="10"/>
      <c r="J7" s="13">
        <v>3</v>
      </c>
      <c r="K7" s="13"/>
      <c r="L7" s="17">
        <f t="shared" si="0"/>
        <v>0</v>
      </c>
      <c r="M7" s="17">
        <f t="shared" si="1"/>
        <v>0</v>
      </c>
      <c r="N7" s="13"/>
      <c r="O7" s="17">
        <f t="shared" si="2"/>
        <v>0</v>
      </c>
    </row>
    <row r="8" spans="1:15" ht="187.5" x14ac:dyDescent="0.25">
      <c r="A8" s="10">
        <v>5</v>
      </c>
      <c r="B8" s="10"/>
      <c r="C8" s="11" t="s">
        <v>7</v>
      </c>
      <c r="D8" s="12" t="s">
        <v>13</v>
      </c>
      <c r="E8" s="10"/>
      <c r="F8" s="10"/>
      <c r="G8" s="10"/>
      <c r="H8" s="10" t="s">
        <v>9</v>
      </c>
      <c r="I8" s="10"/>
      <c r="J8" s="13">
        <v>3</v>
      </c>
      <c r="K8" s="13"/>
      <c r="L8" s="17">
        <f t="shared" si="0"/>
        <v>0</v>
      </c>
      <c r="M8" s="17">
        <f t="shared" si="1"/>
        <v>0</v>
      </c>
      <c r="N8" s="13"/>
      <c r="O8" s="17">
        <f t="shared" si="2"/>
        <v>0</v>
      </c>
    </row>
    <row r="9" spans="1:15" ht="37.5" x14ac:dyDescent="0.25">
      <c r="A9" s="10">
        <v>6</v>
      </c>
      <c r="B9" s="10"/>
      <c r="C9" s="11" t="s">
        <v>7</v>
      </c>
      <c r="D9" s="12" t="s">
        <v>14</v>
      </c>
      <c r="E9" s="10"/>
      <c r="F9" s="10"/>
      <c r="G9" s="10"/>
      <c r="H9" s="10" t="s">
        <v>9</v>
      </c>
      <c r="I9" s="10"/>
      <c r="J9" s="13">
        <v>3</v>
      </c>
      <c r="K9" s="13"/>
      <c r="L9" s="17">
        <f t="shared" si="0"/>
        <v>0</v>
      </c>
      <c r="M9" s="17">
        <f t="shared" si="1"/>
        <v>0</v>
      </c>
      <c r="N9" s="13"/>
      <c r="O9" s="17">
        <f t="shared" si="2"/>
        <v>0</v>
      </c>
    </row>
    <row r="10" spans="1:15" x14ac:dyDescent="0.25">
      <c r="A10" s="10">
        <v>7</v>
      </c>
      <c r="B10" s="10"/>
      <c r="C10" s="11" t="s">
        <v>7</v>
      </c>
      <c r="D10" s="12" t="s">
        <v>15</v>
      </c>
      <c r="E10" s="10"/>
      <c r="F10" s="10"/>
      <c r="G10" s="10"/>
      <c r="H10" s="10" t="s">
        <v>9</v>
      </c>
      <c r="I10" s="10"/>
      <c r="J10" s="13">
        <v>30</v>
      </c>
      <c r="K10" s="13"/>
      <c r="L10" s="17">
        <f t="shared" si="0"/>
        <v>0</v>
      </c>
      <c r="M10" s="17">
        <f t="shared" si="1"/>
        <v>0</v>
      </c>
      <c r="N10" s="13"/>
      <c r="O10" s="17">
        <f t="shared" si="2"/>
        <v>0</v>
      </c>
    </row>
    <row r="11" spans="1:15" ht="262.5" x14ac:dyDescent="0.25">
      <c r="A11" s="10">
        <v>8</v>
      </c>
      <c r="B11" s="10"/>
      <c r="C11" s="11" t="s">
        <v>7</v>
      </c>
      <c r="D11" s="12" t="s">
        <v>16</v>
      </c>
      <c r="E11" s="10"/>
      <c r="F11" s="10"/>
      <c r="G11" s="10"/>
      <c r="H11" s="10" t="s">
        <v>17</v>
      </c>
      <c r="I11" s="10"/>
      <c r="J11" s="13">
        <v>360</v>
      </c>
      <c r="K11" s="13"/>
      <c r="L11" s="17">
        <f t="shared" si="0"/>
        <v>0</v>
      </c>
      <c r="M11" s="17">
        <f t="shared" si="1"/>
        <v>0</v>
      </c>
      <c r="N11" s="13"/>
      <c r="O11" s="17">
        <f t="shared" si="2"/>
        <v>0</v>
      </c>
    </row>
    <row r="12" spans="1:15" ht="56.25" x14ac:dyDescent="0.25">
      <c r="A12" s="10">
        <v>9</v>
      </c>
      <c r="B12" s="10"/>
      <c r="C12" s="11" t="s">
        <v>7</v>
      </c>
      <c r="D12" s="12" t="s">
        <v>18</v>
      </c>
      <c r="E12" s="10"/>
      <c r="F12" s="10"/>
      <c r="G12" s="10"/>
      <c r="H12" s="10" t="s">
        <v>17</v>
      </c>
      <c r="I12" s="10"/>
      <c r="J12" s="13">
        <v>3</v>
      </c>
      <c r="K12" s="13"/>
      <c r="L12" s="17">
        <f t="shared" si="0"/>
        <v>0</v>
      </c>
      <c r="M12" s="17">
        <f t="shared" si="1"/>
        <v>0</v>
      </c>
      <c r="N12" s="13"/>
      <c r="O12" s="17">
        <f t="shared" si="2"/>
        <v>0</v>
      </c>
    </row>
    <row r="13" spans="1:15" x14ac:dyDescent="0.25">
      <c r="A13" s="10">
        <v>10</v>
      </c>
      <c r="B13" s="10"/>
      <c r="C13" s="11" t="s">
        <v>7</v>
      </c>
      <c r="D13" s="12" t="s">
        <v>19</v>
      </c>
      <c r="E13" s="10"/>
      <c r="F13" s="10"/>
      <c r="G13" s="10"/>
      <c r="H13" s="10" t="s">
        <v>9</v>
      </c>
      <c r="I13" s="10"/>
      <c r="J13" s="13">
        <v>3</v>
      </c>
      <c r="K13" s="13"/>
      <c r="L13" s="17">
        <f t="shared" si="0"/>
        <v>0</v>
      </c>
      <c r="M13" s="17">
        <f t="shared" si="1"/>
        <v>0</v>
      </c>
      <c r="N13" s="13"/>
      <c r="O13" s="17">
        <f t="shared" si="2"/>
        <v>0</v>
      </c>
    </row>
    <row r="14" spans="1:15" ht="112.5" x14ac:dyDescent="0.25">
      <c r="A14" s="10">
        <v>11</v>
      </c>
      <c r="B14" s="10"/>
      <c r="C14" s="11" t="s">
        <v>7</v>
      </c>
      <c r="D14" s="12" t="s">
        <v>20</v>
      </c>
      <c r="E14" s="10"/>
      <c r="F14" s="10"/>
      <c r="G14" s="10"/>
      <c r="H14" s="10" t="s">
        <v>17</v>
      </c>
      <c r="I14" s="10"/>
      <c r="J14" s="13">
        <v>30</v>
      </c>
      <c r="K14" s="13"/>
      <c r="L14" s="17">
        <f t="shared" si="0"/>
        <v>0</v>
      </c>
      <c r="M14" s="17">
        <f t="shared" si="1"/>
        <v>0</v>
      </c>
      <c r="N14" s="13"/>
      <c r="O14" s="17">
        <f t="shared" si="2"/>
        <v>0</v>
      </c>
    </row>
    <row r="15" spans="1:15" ht="93.75" x14ac:dyDescent="0.25">
      <c r="A15" s="10">
        <v>12</v>
      </c>
      <c r="B15" s="10"/>
      <c r="C15" s="11" t="s">
        <v>7</v>
      </c>
      <c r="D15" s="12" t="s">
        <v>21</v>
      </c>
      <c r="E15" s="10"/>
      <c r="F15" s="10"/>
      <c r="G15" s="10"/>
      <c r="H15" s="10" t="s">
        <v>9</v>
      </c>
      <c r="I15" s="10"/>
      <c r="J15" s="13">
        <v>3</v>
      </c>
      <c r="K15" s="13"/>
      <c r="L15" s="17">
        <f t="shared" si="0"/>
        <v>0</v>
      </c>
      <c r="M15" s="17">
        <f t="shared" si="1"/>
        <v>0</v>
      </c>
      <c r="N15" s="13"/>
      <c r="O15" s="17">
        <f t="shared" si="2"/>
        <v>0</v>
      </c>
    </row>
    <row r="16" spans="1:15" ht="131.25" x14ac:dyDescent="0.25">
      <c r="A16" s="10">
        <v>13</v>
      </c>
      <c r="B16" s="10"/>
      <c r="C16" s="11" t="s">
        <v>7</v>
      </c>
      <c r="D16" s="12" t="s">
        <v>22</v>
      </c>
      <c r="E16" s="10"/>
      <c r="F16" s="10"/>
      <c r="G16" s="10"/>
      <c r="H16" s="10" t="s">
        <v>17</v>
      </c>
      <c r="I16" s="10"/>
      <c r="J16" s="13">
        <v>60</v>
      </c>
      <c r="K16" s="13"/>
      <c r="L16" s="17">
        <f t="shared" si="0"/>
        <v>0</v>
      </c>
      <c r="M16" s="17">
        <f t="shared" si="1"/>
        <v>0</v>
      </c>
      <c r="N16" s="13"/>
      <c r="O16" s="17">
        <f t="shared" si="2"/>
        <v>0</v>
      </c>
    </row>
    <row r="17" spans="1:15" ht="37.5" x14ac:dyDescent="0.25">
      <c r="A17" s="10">
        <v>14</v>
      </c>
      <c r="B17" s="10"/>
      <c r="C17" s="11" t="s">
        <v>7</v>
      </c>
      <c r="D17" s="12" t="s">
        <v>23</v>
      </c>
      <c r="E17" s="10"/>
      <c r="F17" s="10"/>
      <c r="G17" s="10"/>
      <c r="H17" s="10" t="s">
        <v>9</v>
      </c>
      <c r="I17" s="10"/>
      <c r="J17" s="13">
        <v>3</v>
      </c>
      <c r="K17" s="13"/>
      <c r="L17" s="17">
        <f t="shared" si="0"/>
        <v>0</v>
      </c>
      <c r="M17" s="17">
        <f t="shared" si="1"/>
        <v>0</v>
      </c>
      <c r="N17" s="13"/>
      <c r="O17" s="17">
        <f t="shared" si="2"/>
        <v>0</v>
      </c>
    </row>
    <row r="18" spans="1:15" ht="318.75" x14ac:dyDescent="0.25">
      <c r="A18" s="10">
        <v>15</v>
      </c>
      <c r="B18" s="10"/>
      <c r="C18" s="11" t="s">
        <v>7</v>
      </c>
      <c r="D18" s="12" t="s">
        <v>24</v>
      </c>
      <c r="E18" s="10"/>
      <c r="F18" s="10"/>
      <c r="G18" s="10"/>
      <c r="H18" s="10" t="s">
        <v>17</v>
      </c>
      <c r="I18" s="10"/>
      <c r="J18" s="13">
        <v>3</v>
      </c>
      <c r="K18" s="13"/>
      <c r="L18" s="17">
        <f t="shared" si="0"/>
        <v>0</v>
      </c>
      <c r="M18" s="17">
        <f t="shared" si="1"/>
        <v>0</v>
      </c>
      <c r="N18" s="13"/>
      <c r="O18" s="17">
        <f t="shared" si="2"/>
        <v>0</v>
      </c>
    </row>
    <row r="19" spans="1:15" ht="318.75" x14ac:dyDescent="0.25">
      <c r="A19" s="10">
        <v>16</v>
      </c>
      <c r="B19" s="10"/>
      <c r="C19" s="11" t="s">
        <v>7</v>
      </c>
      <c r="D19" s="12" t="s">
        <v>25</v>
      </c>
      <c r="E19" s="10"/>
      <c r="F19" s="10"/>
      <c r="G19" s="10"/>
      <c r="H19" s="10" t="s">
        <v>17</v>
      </c>
      <c r="I19" s="10"/>
      <c r="J19" s="13">
        <v>3</v>
      </c>
      <c r="K19" s="13"/>
      <c r="L19" s="17">
        <f t="shared" si="0"/>
        <v>0</v>
      </c>
      <c r="M19" s="17">
        <f t="shared" si="1"/>
        <v>0</v>
      </c>
      <c r="N19" s="13"/>
      <c r="O19" s="17">
        <f t="shared" si="2"/>
        <v>0</v>
      </c>
    </row>
    <row r="20" spans="1:15" ht="318.75" x14ac:dyDescent="0.25">
      <c r="A20" s="10">
        <v>17</v>
      </c>
      <c r="B20" s="10"/>
      <c r="C20" s="11" t="s">
        <v>7</v>
      </c>
      <c r="D20" s="12" t="s">
        <v>26</v>
      </c>
      <c r="E20" s="10"/>
      <c r="F20" s="10"/>
      <c r="G20" s="10"/>
      <c r="H20" s="10" t="s">
        <v>17</v>
      </c>
      <c r="I20" s="10"/>
      <c r="J20" s="13">
        <v>3</v>
      </c>
      <c r="K20" s="13"/>
      <c r="L20" s="17">
        <f t="shared" si="0"/>
        <v>0</v>
      </c>
      <c r="M20" s="17">
        <f t="shared" si="1"/>
        <v>0</v>
      </c>
      <c r="N20" s="13"/>
      <c r="O20" s="17">
        <f t="shared" si="2"/>
        <v>0</v>
      </c>
    </row>
    <row r="21" spans="1:15" ht="300" x14ac:dyDescent="0.25">
      <c r="A21" s="10">
        <v>18</v>
      </c>
      <c r="B21" s="10"/>
      <c r="C21" s="11" t="s">
        <v>7</v>
      </c>
      <c r="D21" s="12" t="s">
        <v>27</v>
      </c>
      <c r="E21" s="10"/>
      <c r="F21" s="10"/>
      <c r="G21" s="10"/>
      <c r="H21" s="10" t="s">
        <v>9</v>
      </c>
      <c r="I21" s="10"/>
      <c r="J21" s="13">
        <v>3</v>
      </c>
      <c r="K21" s="13"/>
      <c r="L21" s="17">
        <f t="shared" si="0"/>
        <v>0</v>
      </c>
      <c r="M21" s="17">
        <f t="shared" si="1"/>
        <v>0</v>
      </c>
      <c r="N21" s="13"/>
      <c r="O21" s="17">
        <f t="shared" si="2"/>
        <v>0</v>
      </c>
    </row>
    <row r="22" spans="1:15" ht="318.75" x14ac:dyDescent="0.25">
      <c r="A22" s="10">
        <v>19</v>
      </c>
      <c r="B22" s="10"/>
      <c r="C22" s="11" t="s">
        <v>7</v>
      </c>
      <c r="D22" s="12" t="s">
        <v>28</v>
      </c>
      <c r="E22" s="10"/>
      <c r="F22" s="10"/>
      <c r="G22" s="10"/>
      <c r="H22" s="10" t="s">
        <v>9</v>
      </c>
      <c r="I22" s="10"/>
      <c r="J22" s="13">
        <v>3</v>
      </c>
      <c r="K22" s="13"/>
      <c r="L22" s="17">
        <f t="shared" si="0"/>
        <v>0</v>
      </c>
      <c r="M22" s="17">
        <f t="shared" si="1"/>
        <v>0</v>
      </c>
      <c r="N22" s="13"/>
      <c r="O22" s="17">
        <f t="shared" si="2"/>
        <v>0</v>
      </c>
    </row>
    <row r="23" spans="1:15" ht="318.75" x14ac:dyDescent="0.25">
      <c r="A23" s="10">
        <v>20</v>
      </c>
      <c r="B23" s="10"/>
      <c r="C23" s="11" t="s">
        <v>7</v>
      </c>
      <c r="D23" s="12" t="s">
        <v>29</v>
      </c>
      <c r="E23" s="10"/>
      <c r="F23" s="10"/>
      <c r="G23" s="10"/>
      <c r="H23" s="10" t="s">
        <v>9</v>
      </c>
      <c r="I23" s="10"/>
      <c r="J23" s="13">
        <v>3</v>
      </c>
      <c r="K23" s="13"/>
      <c r="L23" s="17">
        <f t="shared" si="0"/>
        <v>0</v>
      </c>
      <c r="M23" s="17">
        <f t="shared" si="1"/>
        <v>0</v>
      </c>
      <c r="N23" s="13"/>
      <c r="O23" s="17">
        <f t="shared" si="2"/>
        <v>0</v>
      </c>
    </row>
    <row r="24" spans="1:15" x14ac:dyDescent="0.25">
      <c r="A24" s="10">
        <v>21</v>
      </c>
      <c r="B24" s="10"/>
      <c r="C24" s="11" t="s">
        <v>7</v>
      </c>
      <c r="D24" s="12" t="s">
        <v>30</v>
      </c>
      <c r="E24" s="10"/>
      <c r="F24" s="10"/>
      <c r="G24" s="10"/>
      <c r="H24" s="10" t="s">
        <v>9</v>
      </c>
      <c r="I24" s="10"/>
      <c r="J24" s="13">
        <v>150</v>
      </c>
      <c r="K24" s="13"/>
      <c r="L24" s="17">
        <f t="shared" si="0"/>
        <v>0</v>
      </c>
      <c r="M24" s="17">
        <f t="shared" si="1"/>
        <v>0</v>
      </c>
      <c r="N24" s="13"/>
      <c r="O24" s="17">
        <f t="shared" si="2"/>
        <v>0</v>
      </c>
    </row>
    <row r="25" spans="1:15" x14ac:dyDescent="0.25">
      <c r="A25" s="10">
        <v>22</v>
      </c>
      <c r="B25" s="10"/>
      <c r="C25" s="11" t="s">
        <v>7</v>
      </c>
      <c r="D25" s="12" t="s">
        <v>31</v>
      </c>
      <c r="E25" s="10"/>
      <c r="F25" s="10"/>
      <c r="G25" s="10"/>
      <c r="H25" s="10" t="s">
        <v>9</v>
      </c>
      <c r="I25" s="10"/>
      <c r="J25" s="13">
        <v>480</v>
      </c>
      <c r="K25" s="13"/>
      <c r="L25" s="17">
        <f t="shared" si="0"/>
        <v>0</v>
      </c>
      <c r="M25" s="17">
        <f t="shared" si="1"/>
        <v>0</v>
      </c>
      <c r="N25" s="13"/>
      <c r="O25" s="17">
        <f t="shared" si="2"/>
        <v>0</v>
      </c>
    </row>
    <row r="26" spans="1:15" x14ac:dyDescent="0.25">
      <c r="A26" s="10">
        <v>23</v>
      </c>
      <c r="B26" s="10"/>
      <c r="C26" s="11" t="s">
        <v>7</v>
      </c>
      <c r="D26" s="12" t="s">
        <v>32</v>
      </c>
      <c r="E26" s="10"/>
      <c r="F26" s="10"/>
      <c r="G26" s="10"/>
      <c r="H26" s="10" t="s">
        <v>9</v>
      </c>
      <c r="I26" s="10"/>
      <c r="J26" s="13">
        <v>480</v>
      </c>
      <c r="K26" s="13"/>
      <c r="L26" s="17">
        <f t="shared" si="0"/>
        <v>0</v>
      </c>
      <c r="M26" s="17">
        <f t="shared" si="1"/>
        <v>0</v>
      </c>
      <c r="N26" s="13"/>
      <c r="O26" s="17">
        <f t="shared" si="2"/>
        <v>0</v>
      </c>
    </row>
    <row r="27" spans="1:15" x14ac:dyDescent="0.25">
      <c r="A27" s="10">
        <v>24</v>
      </c>
      <c r="B27" s="10"/>
      <c r="C27" s="11" t="s">
        <v>7</v>
      </c>
      <c r="D27" s="12" t="s">
        <v>33</v>
      </c>
      <c r="E27" s="10"/>
      <c r="F27" s="10"/>
      <c r="G27" s="10"/>
      <c r="H27" s="10" t="s">
        <v>9</v>
      </c>
      <c r="I27" s="10"/>
      <c r="J27" s="13">
        <v>15</v>
      </c>
      <c r="K27" s="13"/>
      <c r="L27" s="17">
        <f t="shared" si="0"/>
        <v>0</v>
      </c>
      <c r="M27" s="17">
        <f t="shared" si="1"/>
        <v>0</v>
      </c>
      <c r="N27" s="13"/>
      <c r="O27" s="17">
        <f t="shared" si="2"/>
        <v>0</v>
      </c>
    </row>
    <row r="28" spans="1:15" ht="93.75" x14ac:dyDescent="0.25">
      <c r="A28" s="10">
        <v>25</v>
      </c>
      <c r="B28" s="10"/>
      <c r="C28" s="11" t="s">
        <v>7</v>
      </c>
      <c r="D28" s="12" t="s">
        <v>34</v>
      </c>
      <c r="E28" s="10"/>
      <c r="F28" s="10"/>
      <c r="G28" s="10"/>
      <c r="H28" s="10" t="s">
        <v>9</v>
      </c>
      <c r="I28" s="10"/>
      <c r="J28" s="13">
        <v>3</v>
      </c>
      <c r="K28" s="13"/>
      <c r="L28" s="17">
        <f t="shared" si="0"/>
        <v>0</v>
      </c>
      <c r="M28" s="17">
        <f t="shared" si="1"/>
        <v>0</v>
      </c>
      <c r="N28" s="13"/>
      <c r="O28" s="17">
        <f t="shared" si="2"/>
        <v>0</v>
      </c>
    </row>
    <row r="29" spans="1:15" ht="75" x14ac:dyDescent="0.25">
      <c r="A29" s="10">
        <v>26</v>
      </c>
      <c r="B29" s="10"/>
      <c r="C29" s="11" t="s">
        <v>7</v>
      </c>
      <c r="D29" s="12" t="s">
        <v>35</v>
      </c>
      <c r="E29" s="10"/>
      <c r="F29" s="10"/>
      <c r="G29" s="10"/>
      <c r="H29" s="10" t="s">
        <v>9</v>
      </c>
      <c r="I29" s="10"/>
      <c r="J29" s="13">
        <v>30</v>
      </c>
      <c r="K29" s="13"/>
      <c r="L29" s="17">
        <f t="shared" si="0"/>
        <v>0</v>
      </c>
      <c r="M29" s="17">
        <f t="shared" si="1"/>
        <v>0</v>
      </c>
      <c r="N29" s="13"/>
      <c r="O29" s="17">
        <f t="shared" si="2"/>
        <v>0</v>
      </c>
    </row>
    <row r="30" spans="1:15" ht="168.75" x14ac:dyDescent="0.25">
      <c r="A30" s="10">
        <v>27</v>
      </c>
      <c r="B30" s="10"/>
      <c r="C30" s="11" t="s">
        <v>7</v>
      </c>
      <c r="D30" s="12" t="s">
        <v>36</v>
      </c>
      <c r="E30" s="10"/>
      <c r="F30" s="10"/>
      <c r="G30" s="10"/>
      <c r="H30" s="10" t="s">
        <v>9</v>
      </c>
      <c r="I30" s="10"/>
      <c r="J30" s="13">
        <v>3</v>
      </c>
      <c r="K30" s="13"/>
      <c r="L30" s="17">
        <f t="shared" si="0"/>
        <v>0</v>
      </c>
      <c r="M30" s="17">
        <f t="shared" si="1"/>
        <v>0</v>
      </c>
      <c r="N30" s="13"/>
      <c r="O30" s="17">
        <f t="shared" si="2"/>
        <v>0</v>
      </c>
    </row>
    <row r="31" spans="1:15" ht="187.5" x14ac:dyDescent="0.25">
      <c r="A31" s="10">
        <v>28</v>
      </c>
      <c r="B31" s="10"/>
      <c r="C31" s="11" t="s">
        <v>7</v>
      </c>
      <c r="D31" s="12" t="s">
        <v>37</v>
      </c>
      <c r="E31" s="10"/>
      <c r="F31" s="10"/>
      <c r="G31" s="10"/>
      <c r="H31" s="10" t="s">
        <v>9</v>
      </c>
      <c r="I31" s="10"/>
      <c r="J31" s="13">
        <v>3</v>
      </c>
      <c r="K31" s="13"/>
      <c r="L31" s="17">
        <f t="shared" si="0"/>
        <v>0</v>
      </c>
      <c r="M31" s="17">
        <f t="shared" si="1"/>
        <v>0</v>
      </c>
      <c r="N31" s="13"/>
      <c r="O31" s="17">
        <f t="shared" si="2"/>
        <v>0</v>
      </c>
    </row>
    <row r="32" spans="1:15" ht="187.5" x14ac:dyDescent="0.25">
      <c r="A32" s="10">
        <v>29</v>
      </c>
      <c r="B32" s="10"/>
      <c r="C32" s="11" t="s">
        <v>7</v>
      </c>
      <c r="D32" s="12" t="s">
        <v>38</v>
      </c>
      <c r="E32" s="10"/>
      <c r="F32" s="10"/>
      <c r="G32" s="10"/>
      <c r="H32" s="10" t="s">
        <v>9</v>
      </c>
      <c r="I32" s="10"/>
      <c r="J32" s="13">
        <v>3</v>
      </c>
      <c r="K32" s="13"/>
      <c r="L32" s="17">
        <f t="shared" si="0"/>
        <v>0</v>
      </c>
      <c r="M32" s="17">
        <f t="shared" si="1"/>
        <v>0</v>
      </c>
      <c r="N32" s="13"/>
      <c r="O32" s="17">
        <f t="shared" si="2"/>
        <v>0</v>
      </c>
    </row>
    <row r="33" spans="1:16" ht="187.5" x14ac:dyDescent="0.25">
      <c r="A33" s="10">
        <v>30</v>
      </c>
      <c r="B33" s="10"/>
      <c r="C33" s="11" t="s">
        <v>7</v>
      </c>
      <c r="D33" s="12" t="s">
        <v>39</v>
      </c>
      <c r="E33" s="10"/>
      <c r="F33" s="10"/>
      <c r="G33" s="10"/>
      <c r="H33" s="10" t="s">
        <v>9</v>
      </c>
      <c r="I33" s="10"/>
      <c r="J33" s="13">
        <v>3</v>
      </c>
      <c r="K33" s="13"/>
      <c r="L33" s="17">
        <f t="shared" si="0"/>
        <v>0</v>
      </c>
      <c r="M33" s="17">
        <f t="shared" si="1"/>
        <v>0</v>
      </c>
      <c r="N33" s="13"/>
      <c r="O33" s="17">
        <f t="shared" si="2"/>
        <v>0</v>
      </c>
    </row>
    <row r="34" spans="1:16" ht="187.5" x14ac:dyDescent="0.25">
      <c r="A34" s="10">
        <v>31</v>
      </c>
      <c r="B34" s="10"/>
      <c r="C34" s="11" t="s">
        <v>7</v>
      </c>
      <c r="D34" s="12" t="s">
        <v>40</v>
      </c>
      <c r="E34" s="10"/>
      <c r="F34" s="10"/>
      <c r="G34" s="10"/>
      <c r="H34" s="10" t="s">
        <v>9</v>
      </c>
      <c r="I34" s="10"/>
      <c r="J34" s="13">
        <v>3</v>
      </c>
      <c r="K34" s="13"/>
      <c r="L34" s="17">
        <f t="shared" si="0"/>
        <v>0</v>
      </c>
      <c r="M34" s="17">
        <f t="shared" si="1"/>
        <v>0</v>
      </c>
      <c r="N34" s="13"/>
      <c r="O34" s="17">
        <f t="shared" si="2"/>
        <v>0</v>
      </c>
    </row>
    <row r="35" spans="1:16" ht="187.5" x14ac:dyDescent="0.25">
      <c r="A35" s="10">
        <v>32</v>
      </c>
      <c r="B35" s="10"/>
      <c r="C35" s="11" t="s">
        <v>7</v>
      </c>
      <c r="D35" s="12" t="s">
        <v>41</v>
      </c>
      <c r="E35" s="10"/>
      <c r="F35" s="10"/>
      <c r="G35" s="10"/>
      <c r="H35" s="10" t="s">
        <v>9</v>
      </c>
      <c r="I35" s="10"/>
      <c r="J35" s="13">
        <v>3</v>
      </c>
      <c r="K35" s="13"/>
      <c r="L35" s="17">
        <f t="shared" si="0"/>
        <v>0</v>
      </c>
      <c r="M35" s="17">
        <f t="shared" si="1"/>
        <v>0</v>
      </c>
      <c r="N35" s="13"/>
      <c r="O35" s="17">
        <f t="shared" si="2"/>
        <v>0</v>
      </c>
    </row>
    <row r="36" spans="1:16" ht="187.5" x14ac:dyDescent="0.25">
      <c r="A36" s="10">
        <v>33</v>
      </c>
      <c r="B36" s="10"/>
      <c r="C36" s="11" t="s">
        <v>7</v>
      </c>
      <c r="D36" s="12" t="s">
        <v>42</v>
      </c>
      <c r="E36" s="10"/>
      <c r="F36" s="10"/>
      <c r="G36" s="10"/>
      <c r="H36" s="10" t="s">
        <v>9</v>
      </c>
      <c r="I36" s="10"/>
      <c r="J36" s="13">
        <v>3</v>
      </c>
      <c r="K36" s="13"/>
      <c r="L36" s="17">
        <f t="shared" si="0"/>
        <v>0</v>
      </c>
      <c r="M36" s="17">
        <f t="shared" si="1"/>
        <v>0</v>
      </c>
      <c r="N36" s="13"/>
      <c r="O36" s="17">
        <f t="shared" si="2"/>
        <v>0</v>
      </c>
    </row>
    <row r="37" spans="1:16" ht="187.5" x14ac:dyDescent="0.25">
      <c r="A37" s="10">
        <v>34</v>
      </c>
      <c r="B37" s="10"/>
      <c r="C37" s="11" t="s">
        <v>7</v>
      </c>
      <c r="D37" s="12" t="s">
        <v>43</v>
      </c>
      <c r="E37" s="10"/>
      <c r="F37" s="10"/>
      <c r="G37" s="10"/>
      <c r="H37" s="10" t="s">
        <v>9</v>
      </c>
      <c r="I37" s="10"/>
      <c r="J37" s="13">
        <v>3</v>
      </c>
      <c r="K37" s="13"/>
      <c r="L37" s="17">
        <f t="shared" si="0"/>
        <v>0</v>
      </c>
      <c r="M37" s="17">
        <f t="shared" si="1"/>
        <v>0</v>
      </c>
      <c r="N37" s="13"/>
      <c r="O37" s="17">
        <f t="shared" si="2"/>
        <v>0</v>
      </c>
    </row>
    <row r="38" spans="1:16" ht="187.5" x14ac:dyDescent="0.25">
      <c r="A38" s="10">
        <v>35</v>
      </c>
      <c r="B38" s="10"/>
      <c r="C38" s="11" t="s">
        <v>7</v>
      </c>
      <c r="D38" s="12" t="s">
        <v>44</v>
      </c>
      <c r="E38" s="10"/>
      <c r="F38" s="10"/>
      <c r="G38" s="10"/>
      <c r="H38" s="10" t="s">
        <v>9</v>
      </c>
      <c r="I38" s="10"/>
      <c r="J38" s="13">
        <v>3</v>
      </c>
      <c r="K38" s="13"/>
      <c r="L38" s="17">
        <f t="shared" si="0"/>
        <v>0</v>
      </c>
      <c r="M38" s="17">
        <f t="shared" si="1"/>
        <v>0</v>
      </c>
      <c r="N38" s="13"/>
      <c r="O38" s="17">
        <f t="shared" si="2"/>
        <v>0</v>
      </c>
    </row>
    <row r="39" spans="1:16" x14ac:dyDescent="0.25">
      <c r="A39" s="10">
        <v>36</v>
      </c>
      <c r="B39" s="10"/>
      <c r="C39" s="11" t="s">
        <v>7</v>
      </c>
      <c r="D39" s="12" t="s">
        <v>45</v>
      </c>
      <c r="E39" s="10"/>
      <c r="F39" s="10"/>
      <c r="G39" s="10"/>
      <c r="H39" s="10" t="s">
        <v>9</v>
      </c>
      <c r="I39" s="10"/>
      <c r="J39" s="13">
        <v>225</v>
      </c>
      <c r="K39" s="13"/>
      <c r="L39" s="17">
        <f t="shared" si="0"/>
        <v>0</v>
      </c>
      <c r="M39" s="17">
        <f t="shared" si="1"/>
        <v>0</v>
      </c>
      <c r="N39" s="13"/>
      <c r="O39" s="17">
        <f t="shared" si="2"/>
        <v>0</v>
      </c>
    </row>
    <row r="40" spans="1:16" x14ac:dyDescent="0.25">
      <c r="I40" s="6" t="s">
        <v>46</v>
      </c>
      <c r="J40" s="13"/>
      <c r="K40" s="13"/>
      <c r="L40" s="17"/>
      <c r="M40" s="17">
        <f>SUM(M4:M39)</f>
        <v>0</v>
      </c>
      <c r="N40" s="13"/>
      <c r="O40" s="17">
        <f>SUM(O4:O39)</f>
        <v>0</v>
      </c>
      <c r="P40" s="1"/>
    </row>
  </sheetData>
  <sheetProtection algorithmName="SHA-512" hashValue="PHXHmhT73/hfxrsxheMPcRHNEmaEQfkiS8UFgE4HXAMbmCwvXVhXiWNCxUxbsE/QFS8Zj8K5s3yjbevlkz3zlg==" saltValue="FG7pcbkLbw1GHXxzutiRrQ==" spinCount="100000" sheet="1" objects="1" scenarios="1"/>
  <dataValidations disablePrompts="1" count="1">
    <dataValidation allowBlank="1" showInputMessage="1" showErrorMessage="1" prompt="np. 0, 5. 8, 23" sqref="N1:N1048576" xr:uid="{2D03C660-D2FB-494A-8D4E-2CBE8C3BF85F}"/>
  </dataValidations>
  <pageMargins left="0.25" right="0.25" top="0.75" bottom="0.75" header="0.3" footer="0.3"/>
  <pageSetup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P52"/>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388</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112.5" x14ac:dyDescent="0.25">
      <c r="A4" s="10">
        <v>367</v>
      </c>
      <c r="B4" s="10"/>
      <c r="C4" s="11" t="s">
        <v>7</v>
      </c>
      <c r="D4" s="12" t="s">
        <v>389</v>
      </c>
      <c r="E4" s="10"/>
      <c r="F4" s="10"/>
      <c r="G4" s="10"/>
      <c r="H4" s="10" t="s">
        <v>9</v>
      </c>
      <c r="I4" s="10"/>
      <c r="J4" s="13">
        <v>50</v>
      </c>
      <c r="K4" s="13"/>
      <c r="L4" s="17">
        <f t="shared" ref="L4:L51" si="0">K4*((100+N4)/100)</f>
        <v>0</v>
      </c>
      <c r="M4" s="17">
        <f t="shared" ref="M4:M51" si="1">J4*K4</f>
        <v>0</v>
      </c>
      <c r="N4" s="13"/>
      <c r="O4" s="17">
        <f t="shared" ref="O4:O51" si="2">J4*L4</f>
        <v>0</v>
      </c>
    </row>
    <row r="5" spans="1:15" ht="112.5" x14ac:dyDescent="0.25">
      <c r="A5" s="10">
        <v>368</v>
      </c>
      <c r="B5" s="10"/>
      <c r="C5" s="11" t="s">
        <v>7</v>
      </c>
      <c r="D5" s="12" t="s">
        <v>390</v>
      </c>
      <c r="E5" s="10"/>
      <c r="F5" s="10"/>
      <c r="G5" s="10"/>
      <c r="H5" s="10" t="s">
        <v>9</v>
      </c>
      <c r="I5" s="10"/>
      <c r="J5" s="13">
        <v>10</v>
      </c>
      <c r="K5" s="13"/>
      <c r="L5" s="17">
        <f t="shared" si="0"/>
        <v>0</v>
      </c>
      <c r="M5" s="17">
        <f t="shared" si="1"/>
        <v>0</v>
      </c>
      <c r="N5" s="13"/>
      <c r="O5" s="17">
        <f t="shared" si="2"/>
        <v>0</v>
      </c>
    </row>
    <row r="6" spans="1:15" ht="112.5" x14ac:dyDescent="0.25">
      <c r="A6" s="10">
        <v>369</v>
      </c>
      <c r="B6" s="10"/>
      <c r="C6" s="11" t="s">
        <v>7</v>
      </c>
      <c r="D6" s="12" t="s">
        <v>391</v>
      </c>
      <c r="E6" s="10"/>
      <c r="F6" s="10"/>
      <c r="G6" s="10"/>
      <c r="H6" s="10" t="s">
        <v>9</v>
      </c>
      <c r="I6" s="10"/>
      <c r="J6" s="13">
        <v>5</v>
      </c>
      <c r="K6" s="13"/>
      <c r="L6" s="17">
        <f t="shared" si="0"/>
        <v>0</v>
      </c>
      <c r="M6" s="17">
        <f t="shared" si="1"/>
        <v>0</v>
      </c>
      <c r="N6" s="13"/>
      <c r="O6" s="17">
        <f t="shared" si="2"/>
        <v>0</v>
      </c>
    </row>
    <row r="7" spans="1:15" ht="75" x14ac:dyDescent="0.25">
      <c r="A7" s="10">
        <v>370</v>
      </c>
      <c r="B7" s="10"/>
      <c r="C7" s="11" t="s">
        <v>7</v>
      </c>
      <c r="D7" s="12" t="s">
        <v>392</v>
      </c>
      <c r="E7" s="10"/>
      <c r="F7" s="10"/>
      <c r="G7" s="10"/>
      <c r="H7" s="10" t="s">
        <v>9</v>
      </c>
      <c r="I7" s="10"/>
      <c r="J7" s="13">
        <v>5</v>
      </c>
      <c r="K7" s="13"/>
      <c r="L7" s="17">
        <f t="shared" si="0"/>
        <v>0</v>
      </c>
      <c r="M7" s="17">
        <f t="shared" si="1"/>
        <v>0</v>
      </c>
      <c r="N7" s="13"/>
      <c r="O7" s="17">
        <f t="shared" si="2"/>
        <v>0</v>
      </c>
    </row>
    <row r="8" spans="1:15" ht="93.75" x14ac:dyDescent="0.25">
      <c r="A8" s="10">
        <v>371</v>
      </c>
      <c r="B8" s="10"/>
      <c r="C8" s="11" t="s">
        <v>7</v>
      </c>
      <c r="D8" s="12" t="s">
        <v>393</v>
      </c>
      <c r="E8" s="10"/>
      <c r="F8" s="10"/>
      <c r="G8" s="10"/>
      <c r="H8" s="10" t="s">
        <v>9</v>
      </c>
      <c r="I8" s="10"/>
      <c r="J8" s="13">
        <v>3</v>
      </c>
      <c r="K8" s="13"/>
      <c r="L8" s="17">
        <f t="shared" si="0"/>
        <v>0</v>
      </c>
      <c r="M8" s="17">
        <f t="shared" si="1"/>
        <v>0</v>
      </c>
      <c r="N8" s="13"/>
      <c r="O8" s="17">
        <f t="shared" si="2"/>
        <v>0</v>
      </c>
    </row>
    <row r="9" spans="1:15" ht="131.25" x14ac:dyDescent="0.25">
      <c r="A9" s="10">
        <v>372</v>
      </c>
      <c r="B9" s="10"/>
      <c r="C9" s="11" t="s">
        <v>7</v>
      </c>
      <c r="D9" s="12" t="s">
        <v>394</v>
      </c>
      <c r="E9" s="10"/>
      <c r="F9" s="10"/>
      <c r="G9" s="10"/>
      <c r="H9" s="10" t="s">
        <v>9</v>
      </c>
      <c r="I9" s="10"/>
      <c r="J9" s="13">
        <v>50</v>
      </c>
      <c r="K9" s="13"/>
      <c r="L9" s="17">
        <f t="shared" si="0"/>
        <v>0</v>
      </c>
      <c r="M9" s="17">
        <f t="shared" si="1"/>
        <v>0</v>
      </c>
      <c r="N9" s="13"/>
      <c r="O9" s="17">
        <f t="shared" si="2"/>
        <v>0</v>
      </c>
    </row>
    <row r="10" spans="1:15" ht="112.5" x14ac:dyDescent="0.25">
      <c r="A10" s="10">
        <v>373</v>
      </c>
      <c r="B10" s="10"/>
      <c r="C10" s="11" t="s">
        <v>7</v>
      </c>
      <c r="D10" s="12" t="s">
        <v>395</v>
      </c>
      <c r="E10" s="10"/>
      <c r="F10" s="10"/>
      <c r="G10" s="10"/>
      <c r="H10" s="10" t="s">
        <v>9</v>
      </c>
      <c r="I10" s="10"/>
      <c r="J10" s="13">
        <v>5</v>
      </c>
      <c r="K10" s="13"/>
      <c r="L10" s="17">
        <f t="shared" si="0"/>
        <v>0</v>
      </c>
      <c r="M10" s="17">
        <f t="shared" si="1"/>
        <v>0</v>
      </c>
      <c r="N10" s="13"/>
      <c r="O10" s="17">
        <f t="shared" si="2"/>
        <v>0</v>
      </c>
    </row>
    <row r="11" spans="1:15" ht="112.5" x14ac:dyDescent="0.25">
      <c r="A11" s="10">
        <v>374</v>
      </c>
      <c r="B11" s="10"/>
      <c r="C11" s="11" t="s">
        <v>7</v>
      </c>
      <c r="D11" s="12" t="s">
        <v>396</v>
      </c>
      <c r="E11" s="10"/>
      <c r="F11" s="10"/>
      <c r="G11" s="10"/>
      <c r="H11" s="10" t="s">
        <v>9</v>
      </c>
      <c r="I11" s="10"/>
      <c r="J11" s="13">
        <v>10</v>
      </c>
      <c r="K11" s="13"/>
      <c r="L11" s="17">
        <f t="shared" si="0"/>
        <v>0</v>
      </c>
      <c r="M11" s="17">
        <f t="shared" si="1"/>
        <v>0</v>
      </c>
      <c r="N11" s="13"/>
      <c r="O11" s="17">
        <f t="shared" si="2"/>
        <v>0</v>
      </c>
    </row>
    <row r="12" spans="1:15" ht="56.25" x14ac:dyDescent="0.25">
      <c r="A12" s="10">
        <v>375</v>
      </c>
      <c r="B12" s="10"/>
      <c r="C12" s="11" t="s">
        <v>7</v>
      </c>
      <c r="D12" s="12" t="s">
        <v>397</v>
      </c>
      <c r="E12" s="10"/>
      <c r="F12" s="10"/>
      <c r="G12" s="10"/>
      <c r="H12" s="10" t="s">
        <v>9</v>
      </c>
      <c r="I12" s="10"/>
      <c r="J12" s="13">
        <v>10</v>
      </c>
      <c r="K12" s="13"/>
      <c r="L12" s="17">
        <f t="shared" si="0"/>
        <v>0</v>
      </c>
      <c r="M12" s="17">
        <f t="shared" si="1"/>
        <v>0</v>
      </c>
      <c r="N12" s="13"/>
      <c r="O12" s="17">
        <f t="shared" si="2"/>
        <v>0</v>
      </c>
    </row>
    <row r="13" spans="1:15" ht="112.5" x14ac:dyDescent="0.25">
      <c r="A13" s="10">
        <v>376</v>
      </c>
      <c r="B13" s="10"/>
      <c r="C13" s="11" t="s">
        <v>7</v>
      </c>
      <c r="D13" s="12" t="s">
        <v>398</v>
      </c>
      <c r="E13" s="10"/>
      <c r="F13" s="10"/>
      <c r="G13" s="10"/>
      <c r="H13" s="10" t="s">
        <v>9</v>
      </c>
      <c r="I13" s="10"/>
      <c r="J13" s="13">
        <v>1</v>
      </c>
      <c r="K13" s="13"/>
      <c r="L13" s="17">
        <f t="shared" si="0"/>
        <v>0</v>
      </c>
      <c r="M13" s="17">
        <f t="shared" si="1"/>
        <v>0</v>
      </c>
      <c r="N13" s="13"/>
      <c r="O13" s="17">
        <f t="shared" si="2"/>
        <v>0</v>
      </c>
    </row>
    <row r="14" spans="1:15" ht="112.5" x14ac:dyDescent="0.25">
      <c r="A14" s="10">
        <v>377</v>
      </c>
      <c r="B14" s="10"/>
      <c r="C14" s="11" t="s">
        <v>7</v>
      </c>
      <c r="D14" s="12" t="s">
        <v>399</v>
      </c>
      <c r="E14" s="10"/>
      <c r="F14" s="10"/>
      <c r="G14" s="10"/>
      <c r="H14" s="10" t="s">
        <v>9</v>
      </c>
      <c r="I14" s="10"/>
      <c r="J14" s="13">
        <v>1</v>
      </c>
      <c r="K14" s="13"/>
      <c r="L14" s="17">
        <f t="shared" si="0"/>
        <v>0</v>
      </c>
      <c r="M14" s="17">
        <f t="shared" si="1"/>
        <v>0</v>
      </c>
      <c r="N14" s="13"/>
      <c r="O14" s="17">
        <f t="shared" si="2"/>
        <v>0</v>
      </c>
    </row>
    <row r="15" spans="1:15" ht="56.25" x14ac:dyDescent="0.25">
      <c r="A15" s="10">
        <v>378</v>
      </c>
      <c r="B15" s="10"/>
      <c r="C15" s="11" t="s">
        <v>7</v>
      </c>
      <c r="D15" s="12" t="s">
        <v>400</v>
      </c>
      <c r="E15" s="10"/>
      <c r="F15" s="10"/>
      <c r="G15" s="10"/>
      <c r="H15" s="10" t="s">
        <v>9</v>
      </c>
      <c r="I15" s="10"/>
      <c r="J15" s="13">
        <v>50</v>
      </c>
      <c r="K15" s="13"/>
      <c r="L15" s="17">
        <f t="shared" si="0"/>
        <v>0</v>
      </c>
      <c r="M15" s="17">
        <f t="shared" si="1"/>
        <v>0</v>
      </c>
      <c r="N15" s="13"/>
      <c r="O15" s="17">
        <f t="shared" si="2"/>
        <v>0</v>
      </c>
    </row>
    <row r="16" spans="1:15" ht="37.5" x14ac:dyDescent="0.25">
      <c r="A16" s="10">
        <v>379</v>
      </c>
      <c r="B16" s="10"/>
      <c r="C16" s="11" t="s">
        <v>7</v>
      </c>
      <c r="D16" s="12" t="s">
        <v>401</v>
      </c>
      <c r="E16" s="10"/>
      <c r="F16" s="10"/>
      <c r="G16" s="10"/>
      <c r="H16" s="10" t="s">
        <v>9</v>
      </c>
      <c r="I16" s="10"/>
      <c r="J16" s="13">
        <v>10</v>
      </c>
      <c r="K16" s="13"/>
      <c r="L16" s="17">
        <f t="shared" si="0"/>
        <v>0</v>
      </c>
      <c r="M16" s="17">
        <f t="shared" si="1"/>
        <v>0</v>
      </c>
      <c r="N16" s="13"/>
      <c r="O16" s="17">
        <f t="shared" si="2"/>
        <v>0</v>
      </c>
    </row>
    <row r="17" spans="1:15" ht="37.5" x14ac:dyDescent="0.25">
      <c r="A17" s="10">
        <v>380</v>
      </c>
      <c r="B17" s="10"/>
      <c r="C17" s="11" t="s">
        <v>7</v>
      </c>
      <c r="D17" s="12" t="s">
        <v>402</v>
      </c>
      <c r="E17" s="10"/>
      <c r="F17" s="10"/>
      <c r="G17" s="10"/>
      <c r="H17" s="10" t="s">
        <v>9</v>
      </c>
      <c r="I17" s="10"/>
      <c r="J17" s="13">
        <v>20</v>
      </c>
      <c r="K17" s="13"/>
      <c r="L17" s="17">
        <f t="shared" si="0"/>
        <v>0</v>
      </c>
      <c r="M17" s="17">
        <f t="shared" si="1"/>
        <v>0</v>
      </c>
      <c r="N17" s="13"/>
      <c r="O17" s="17">
        <f t="shared" si="2"/>
        <v>0</v>
      </c>
    </row>
    <row r="18" spans="1:15" ht="37.5" x14ac:dyDescent="0.25">
      <c r="A18" s="10">
        <v>381</v>
      </c>
      <c r="B18" s="10"/>
      <c r="C18" s="11" t="s">
        <v>7</v>
      </c>
      <c r="D18" s="12" t="s">
        <v>403</v>
      </c>
      <c r="E18" s="10"/>
      <c r="F18" s="10"/>
      <c r="G18" s="10"/>
      <c r="H18" s="10" t="s">
        <v>9</v>
      </c>
      <c r="I18" s="10"/>
      <c r="J18" s="13">
        <v>30</v>
      </c>
      <c r="K18" s="13"/>
      <c r="L18" s="17">
        <f t="shared" si="0"/>
        <v>0</v>
      </c>
      <c r="M18" s="17">
        <f t="shared" si="1"/>
        <v>0</v>
      </c>
      <c r="N18" s="13"/>
      <c r="O18" s="17">
        <f t="shared" si="2"/>
        <v>0</v>
      </c>
    </row>
    <row r="19" spans="1:15" ht="37.5" x14ac:dyDescent="0.25">
      <c r="A19" s="10">
        <v>382</v>
      </c>
      <c r="B19" s="10"/>
      <c r="C19" s="11" t="s">
        <v>7</v>
      </c>
      <c r="D19" s="12" t="s">
        <v>404</v>
      </c>
      <c r="E19" s="10"/>
      <c r="F19" s="10"/>
      <c r="G19" s="10"/>
      <c r="H19" s="10" t="s">
        <v>9</v>
      </c>
      <c r="I19" s="10"/>
      <c r="J19" s="13">
        <v>1</v>
      </c>
      <c r="K19" s="13"/>
      <c r="L19" s="17">
        <f t="shared" si="0"/>
        <v>0</v>
      </c>
      <c r="M19" s="17">
        <f t="shared" si="1"/>
        <v>0</v>
      </c>
      <c r="N19" s="13"/>
      <c r="O19" s="17">
        <f t="shared" si="2"/>
        <v>0</v>
      </c>
    </row>
    <row r="20" spans="1:15" ht="75" x14ac:dyDescent="0.25">
      <c r="A20" s="10">
        <v>383</v>
      </c>
      <c r="B20" s="10"/>
      <c r="C20" s="11" t="s">
        <v>7</v>
      </c>
      <c r="D20" s="12" t="s">
        <v>405</v>
      </c>
      <c r="E20" s="10"/>
      <c r="F20" s="10"/>
      <c r="G20" s="10"/>
      <c r="H20" s="10" t="s">
        <v>9</v>
      </c>
      <c r="I20" s="10"/>
      <c r="J20" s="13">
        <v>1</v>
      </c>
      <c r="K20" s="13"/>
      <c r="L20" s="17">
        <f t="shared" si="0"/>
        <v>0</v>
      </c>
      <c r="M20" s="17">
        <f t="shared" si="1"/>
        <v>0</v>
      </c>
      <c r="N20" s="13"/>
      <c r="O20" s="17">
        <f t="shared" si="2"/>
        <v>0</v>
      </c>
    </row>
    <row r="21" spans="1:15" ht="37.5" x14ac:dyDescent="0.25">
      <c r="A21" s="10">
        <v>384</v>
      </c>
      <c r="B21" s="10"/>
      <c r="C21" s="11" t="s">
        <v>7</v>
      </c>
      <c r="D21" s="12" t="s">
        <v>406</v>
      </c>
      <c r="E21" s="10"/>
      <c r="F21" s="10"/>
      <c r="G21" s="10"/>
      <c r="H21" s="10" t="s">
        <v>9</v>
      </c>
      <c r="I21" s="10"/>
      <c r="J21" s="13">
        <v>10</v>
      </c>
      <c r="K21" s="13"/>
      <c r="L21" s="17">
        <f t="shared" si="0"/>
        <v>0</v>
      </c>
      <c r="M21" s="17">
        <f t="shared" si="1"/>
        <v>0</v>
      </c>
      <c r="N21" s="13"/>
      <c r="O21" s="17">
        <f t="shared" si="2"/>
        <v>0</v>
      </c>
    </row>
    <row r="22" spans="1:15" ht="337.5" x14ac:dyDescent="0.25">
      <c r="A22" s="10">
        <v>385</v>
      </c>
      <c r="B22" s="10"/>
      <c r="C22" s="11" t="s">
        <v>7</v>
      </c>
      <c r="D22" s="12" t="s">
        <v>407</v>
      </c>
      <c r="E22" s="10"/>
      <c r="F22" s="10"/>
      <c r="G22" s="10"/>
      <c r="H22" s="10" t="s">
        <v>9</v>
      </c>
      <c r="I22" s="10"/>
      <c r="J22" s="13">
        <v>20</v>
      </c>
      <c r="K22" s="13"/>
      <c r="L22" s="17">
        <f t="shared" si="0"/>
        <v>0</v>
      </c>
      <c r="M22" s="17">
        <f t="shared" si="1"/>
        <v>0</v>
      </c>
      <c r="N22" s="13"/>
      <c r="O22" s="17">
        <f t="shared" si="2"/>
        <v>0</v>
      </c>
    </row>
    <row r="23" spans="1:15" ht="262.5" x14ac:dyDescent="0.25">
      <c r="A23" s="10">
        <v>386</v>
      </c>
      <c r="B23" s="10"/>
      <c r="C23" s="11" t="s">
        <v>7</v>
      </c>
      <c r="D23" s="12" t="s">
        <v>408</v>
      </c>
      <c r="E23" s="10"/>
      <c r="F23" s="10"/>
      <c r="G23" s="10"/>
      <c r="H23" s="10" t="s">
        <v>9</v>
      </c>
      <c r="I23" s="10"/>
      <c r="J23" s="13">
        <v>20</v>
      </c>
      <c r="K23" s="13"/>
      <c r="L23" s="17">
        <f t="shared" si="0"/>
        <v>0</v>
      </c>
      <c r="M23" s="17">
        <f t="shared" si="1"/>
        <v>0</v>
      </c>
      <c r="N23" s="13"/>
      <c r="O23" s="17">
        <f t="shared" si="2"/>
        <v>0</v>
      </c>
    </row>
    <row r="24" spans="1:15" ht="93.75" x14ac:dyDescent="0.25">
      <c r="A24" s="10">
        <v>387</v>
      </c>
      <c r="B24" s="10"/>
      <c r="C24" s="11" t="s">
        <v>7</v>
      </c>
      <c r="D24" s="12" t="s">
        <v>409</v>
      </c>
      <c r="E24" s="10"/>
      <c r="F24" s="10"/>
      <c r="G24" s="10"/>
      <c r="H24" s="10" t="s">
        <v>9</v>
      </c>
      <c r="I24" s="10"/>
      <c r="J24" s="13">
        <v>10</v>
      </c>
      <c r="K24" s="13"/>
      <c r="L24" s="17">
        <f t="shared" si="0"/>
        <v>0</v>
      </c>
      <c r="M24" s="17">
        <f t="shared" si="1"/>
        <v>0</v>
      </c>
      <c r="N24" s="13"/>
      <c r="O24" s="17">
        <f t="shared" si="2"/>
        <v>0</v>
      </c>
    </row>
    <row r="25" spans="1:15" ht="93.75" x14ac:dyDescent="0.25">
      <c r="A25" s="10">
        <v>388</v>
      </c>
      <c r="B25" s="10"/>
      <c r="C25" s="11" t="s">
        <v>7</v>
      </c>
      <c r="D25" s="12" t="s">
        <v>410</v>
      </c>
      <c r="E25" s="10"/>
      <c r="F25" s="10"/>
      <c r="G25" s="10"/>
      <c r="H25" s="10" t="s">
        <v>9</v>
      </c>
      <c r="I25" s="10"/>
      <c r="J25" s="13">
        <v>10</v>
      </c>
      <c r="K25" s="13"/>
      <c r="L25" s="17">
        <f t="shared" si="0"/>
        <v>0</v>
      </c>
      <c r="M25" s="17">
        <f t="shared" si="1"/>
        <v>0</v>
      </c>
      <c r="N25" s="13"/>
      <c r="O25" s="17">
        <f t="shared" si="2"/>
        <v>0</v>
      </c>
    </row>
    <row r="26" spans="1:15" ht="93.75" x14ac:dyDescent="0.25">
      <c r="A26" s="10">
        <v>389</v>
      </c>
      <c r="B26" s="10"/>
      <c r="C26" s="11" t="s">
        <v>7</v>
      </c>
      <c r="D26" s="12" t="s">
        <v>411</v>
      </c>
      <c r="E26" s="10"/>
      <c r="F26" s="10"/>
      <c r="G26" s="10"/>
      <c r="H26" s="10" t="s">
        <v>9</v>
      </c>
      <c r="I26" s="10"/>
      <c r="J26" s="13">
        <v>5</v>
      </c>
      <c r="K26" s="13"/>
      <c r="L26" s="17">
        <f t="shared" si="0"/>
        <v>0</v>
      </c>
      <c r="M26" s="17">
        <f t="shared" si="1"/>
        <v>0</v>
      </c>
      <c r="N26" s="13"/>
      <c r="O26" s="17">
        <f t="shared" si="2"/>
        <v>0</v>
      </c>
    </row>
    <row r="27" spans="1:15" ht="131.25" x14ac:dyDescent="0.25">
      <c r="A27" s="10">
        <v>390</v>
      </c>
      <c r="B27" s="10"/>
      <c r="C27" s="11" t="s">
        <v>7</v>
      </c>
      <c r="D27" s="12" t="s">
        <v>412</v>
      </c>
      <c r="E27" s="10"/>
      <c r="F27" s="10"/>
      <c r="G27" s="10"/>
      <c r="H27" s="10" t="s">
        <v>9</v>
      </c>
      <c r="I27" s="10"/>
      <c r="J27" s="13">
        <v>1</v>
      </c>
      <c r="K27" s="13"/>
      <c r="L27" s="17">
        <f t="shared" si="0"/>
        <v>0</v>
      </c>
      <c r="M27" s="17">
        <f t="shared" si="1"/>
        <v>0</v>
      </c>
      <c r="N27" s="13"/>
      <c r="O27" s="17">
        <f t="shared" si="2"/>
        <v>0</v>
      </c>
    </row>
    <row r="28" spans="1:15" ht="112.5" x14ac:dyDescent="0.25">
      <c r="A28" s="10">
        <v>391</v>
      </c>
      <c r="B28" s="10"/>
      <c r="C28" s="11" t="s">
        <v>7</v>
      </c>
      <c r="D28" s="12" t="s">
        <v>413</v>
      </c>
      <c r="E28" s="10"/>
      <c r="F28" s="10"/>
      <c r="G28" s="10"/>
      <c r="H28" s="10" t="s">
        <v>9</v>
      </c>
      <c r="I28" s="10"/>
      <c r="J28" s="13">
        <v>1</v>
      </c>
      <c r="K28" s="13"/>
      <c r="L28" s="17">
        <f t="shared" si="0"/>
        <v>0</v>
      </c>
      <c r="M28" s="17">
        <f t="shared" si="1"/>
        <v>0</v>
      </c>
      <c r="N28" s="13"/>
      <c r="O28" s="17">
        <f t="shared" si="2"/>
        <v>0</v>
      </c>
    </row>
    <row r="29" spans="1:15" ht="75" x14ac:dyDescent="0.25">
      <c r="A29" s="10">
        <v>392</v>
      </c>
      <c r="B29" s="10"/>
      <c r="C29" s="11" t="s">
        <v>7</v>
      </c>
      <c r="D29" s="12" t="s">
        <v>414</v>
      </c>
      <c r="E29" s="10"/>
      <c r="F29" s="10"/>
      <c r="G29" s="10"/>
      <c r="H29" s="10" t="s">
        <v>9</v>
      </c>
      <c r="I29" s="10"/>
      <c r="J29" s="13">
        <v>1</v>
      </c>
      <c r="K29" s="13"/>
      <c r="L29" s="17">
        <f t="shared" si="0"/>
        <v>0</v>
      </c>
      <c r="M29" s="17">
        <f t="shared" si="1"/>
        <v>0</v>
      </c>
      <c r="N29" s="13"/>
      <c r="O29" s="17">
        <f t="shared" si="2"/>
        <v>0</v>
      </c>
    </row>
    <row r="30" spans="1:15" x14ac:dyDescent="0.25">
      <c r="A30" s="10">
        <v>393</v>
      </c>
      <c r="B30" s="10"/>
      <c r="C30" s="11" t="s">
        <v>7</v>
      </c>
      <c r="D30" s="12" t="s">
        <v>415</v>
      </c>
      <c r="E30" s="10"/>
      <c r="F30" s="10"/>
      <c r="G30" s="10"/>
      <c r="H30" s="10" t="s">
        <v>9</v>
      </c>
      <c r="I30" s="10"/>
      <c r="J30" s="13">
        <v>1</v>
      </c>
      <c r="K30" s="13"/>
      <c r="L30" s="17">
        <f t="shared" si="0"/>
        <v>0</v>
      </c>
      <c r="M30" s="17">
        <f t="shared" si="1"/>
        <v>0</v>
      </c>
      <c r="N30" s="13"/>
      <c r="O30" s="17">
        <f t="shared" si="2"/>
        <v>0</v>
      </c>
    </row>
    <row r="31" spans="1:15" ht="337.5" x14ac:dyDescent="0.25">
      <c r="A31" s="10">
        <v>394</v>
      </c>
      <c r="B31" s="10"/>
      <c r="C31" s="11" t="s">
        <v>7</v>
      </c>
      <c r="D31" s="12" t="s">
        <v>416</v>
      </c>
      <c r="E31" s="10"/>
      <c r="F31" s="10"/>
      <c r="G31" s="10"/>
      <c r="H31" s="10" t="s">
        <v>9</v>
      </c>
      <c r="I31" s="10"/>
      <c r="J31" s="13">
        <v>10</v>
      </c>
      <c r="K31" s="13"/>
      <c r="L31" s="17">
        <f t="shared" si="0"/>
        <v>0</v>
      </c>
      <c r="M31" s="17">
        <f t="shared" si="1"/>
        <v>0</v>
      </c>
      <c r="N31" s="13"/>
      <c r="O31" s="17">
        <f t="shared" si="2"/>
        <v>0</v>
      </c>
    </row>
    <row r="32" spans="1:15" ht="56.25" x14ac:dyDescent="0.25">
      <c r="A32" s="10">
        <v>395</v>
      </c>
      <c r="B32" s="10"/>
      <c r="C32" s="11" t="s">
        <v>7</v>
      </c>
      <c r="D32" s="12" t="s">
        <v>417</v>
      </c>
      <c r="E32" s="10"/>
      <c r="F32" s="10"/>
      <c r="G32" s="10"/>
      <c r="H32" s="10" t="s">
        <v>9</v>
      </c>
      <c r="I32" s="10"/>
      <c r="J32" s="13">
        <v>10</v>
      </c>
      <c r="K32" s="13"/>
      <c r="L32" s="17">
        <f t="shared" si="0"/>
        <v>0</v>
      </c>
      <c r="M32" s="17">
        <f t="shared" si="1"/>
        <v>0</v>
      </c>
      <c r="N32" s="13"/>
      <c r="O32" s="17">
        <f t="shared" si="2"/>
        <v>0</v>
      </c>
    </row>
    <row r="33" spans="1:15" ht="131.25" x14ac:dyDescent="0.25">
      <c r="A33" s="10">
        <v>396</v>
      </c>
      <c r="B33" s="10"/>
      <c r="C33" s="11" t="s">
        <v>7</v>
      </c>
      <c r="D33" s="12" t="s">
        <v>418</v>
      </c>
      <c r="E33" s="10"/>
      <c r="F33" s="10"/>
      <c r="G33" s="10"/>
      <c r="H33" s="10" t="s">
        <v>9</v>
      </c>
      <c r="I33" s="10"/>
      <c r="J33" s="13">
        <v>10</v>
      </c>
      <c r="K33" s="13"/>
      <c r="L33" s="17">
        <f t="shared" si="0"/>
        <v>0</v>
      </c>
      <c r="M33" s="17">
        <f t="shared" si="1"/>
        <v>0</v>
      </c>
      <c r="N33" s="13"/>
      <c r="O33" s="17">
        <f t="shared" si="2"/>
        <v>0</v>
      </c>
    </row>
    <row r="34" spans="1:15" ht="112.5" x14ac:dyDescent="0.25">
      <c r="A34" s="10">
        <v>397</v>
      </c>
      <c r="B34" s="10"/>
      <c r="C34" s="11" t="s">
        <v>7</v>
      </c>
      <c r="D34" s="12" t="s">
        <v>419</v>
      </c>
      <c r="E34" s="10"/>
      <c r="F34" s="10"/>
      <c r="G34" s="10"/>
      <c r="H34" s="10" t="s">
        <v>9</v>
      </c>
      <c r="I34" s="10"/>
      <c r="J34" s="13">
        <v>10</v>
      </c>
      <c r="K34" s="13"/>
      <c r="L34" s="17">
        <f t="shared" si="0"/>
        <v>0</v>
      </c>
      <c r="M34" s="17">
        <f t="shared" si="1"/>
        <v>0</v>
      </c>
      <c r="N34" s="13"/>
      <c r="O34" s="17">
        <f t="shared" si="2"/>
        <v>0</v>
      </c>
    </row>
    <row r="35" spans="1:15" ht="75" x14ac:dyDescent="0.25">
      <c r="A35" s="10">
        <v>398</v>
      </c>
      <c r="B35" s="10"/>
      <c r="C35" s="11" t="s">
        <v>7</v>
      </c>
      <c r="D35" s="12" t="s">
        <v>420</v>
      </c>
      <c r="E35" s="10"/>
      <c r="F35" s="10"/>
      <c r="G35" s="10"/>
      <c r="H35" s="10" t="s">
        <v>9</v>
      </c>
      <c r="I35" s="10"/>
      <c r="J35" s="13">
        <v>10</v>
      </c>
      <c r="K35" s="13"/>
      <c r="L35" s="17">
        <f t="shared" si="0"/>
        <v>0</v>
      </c>
      <c r="M35" s="17">
        <f t="shared" si="1"/>
        <v>0</v>
      </c>
      <c r="N35" s="13"/>
      <c r="O35" s="17">
        <f t="shared" si="2"/>
        <v>0</v>
      </c>
    </row>
    <row r="36" spans="1:15" x14ac:dyDescent="0.25">
      <c r="A36" s="10">
        <v>399</v>
      </c>
      <c r="B36" s="10"/>
      <c r="C36" s="11" t="s">
        <v>7</v>
      </c>
      <c r="D36" s="12" t="s">
        <v>421</v>
      </c>
      <c r="E36" s="10"/>
      <c r="F36" s="10"/>
      <c r="G36" s="10"/>
      <c r="H36" s="10" t="s">
        <v>9</v>
      </c>
      <c r="I36" s="10"/>
      <c r="J36" s="13">
        <v>40</v>
      </c>
      <c r="K36" s="13"/>
      <c r="L36" s="17">
        <f t="shared" si="0"/>
        <v>0</v>
      </c>
      <c r="M36" s="17">
        <f t="shared" si="1"/>
        <v>0</v>
      </c>
      <c r="N36" s="13"/>
      <c r="O36" s="17">
        <f t="shared" si="2"/>
        <v>0</v>
      </c>
    </row>
    <row r="37" spans="1:15" ht="75" x14ac:dyDescent="0.25">
      <c r="A37" s="10">
        <v>400</v>
      </c>
      <c r="B37" s="10"/>
      <c r="C37" s="11" t="s">
        <v>7</v>
      </c>
      <c r="D37" s="12" t="s">
        <v>422</v>
      </c>
      <c r="E37" s="10"/>
      <c r="F37" s="10"/>
      <c r="G37" s="10"/>
      <c r="H37" s="10" t="s">
        <v>9</v>
      </c>
      <c r="I37" s="10"/>
      <c r="J37" s="13">
        <v>15</v>
      </c>
      <c r="K37" s="13"/>
      <c r="L37" s="17">
        <f t="shared" si="0"/>
        <v>0</v>
      </c>
      <c r="M37" s="17">
        <f t="shared" si="1"/>
        <v>0</v>
      </c>
      <c r="N37" s="13"/>
      <c r="O37" s="17">
        <f t="shared" si="2"/>
        <v>0</v>
      </c>
    </row>
    <row r="38" spans="1:15" ht="56.25" x14ac:dyDescent="0.25">
      <c r="A38" s="10">
        <v>401</v>
      </c>
      <c r="B38" s="10"/>
      <c r="C38" s="11" t="s">
        <v>7</v>
      </c>
      <c r="D38" s="12" t="s">
        <v>423</v>
      </c>
      <c r="E38" s="10"/>
      <c r="F38" s="10"/>
      <c r="G38" s="10"/>
      <c r="H38" s="10" t="s">
        <v>9</v>
      </c>
      <c r="I38" s="10"/>
      <c r="J38" s="13">
        <v>3</v>
      </c>
      <c r="K38" s="13"/>
      <c r="L38" s="17">
        <f t="shared" si="0"/>
        <v>0</v>
      </c>
      <c r="M38" s="17">
        <f t="shared" si="1"/>
        <v>0</v>
      </c>
      <c r="N38" s="13"/>
      <c r="O38" s="17">
        <f t="shared" si="2"/>
        <v>0</v>
      </c>
    </row>
    <row r="39" spans="1:15" x14ac:dyDescent="0.25">
      <c r="A39" s="10">
        <v>402</v>
      </c>
      <c r="B39" s="10"/>
      <c r="C39" s="11" t="s">
        <v>7</v>
      </c>
      <c r="D39" s="12" t="s">
        <v>424</v>
      </c>
      <c r="E39" s="10"/>
      <c r="F39" s="10"/>
      <c r="G39" s="10"/>
      <c r="H39" s="10" t="s">
        <v>9</v>
      </c>
      <c r="I39" s="10"/>
      <c r="J39" s="13">
        <v>40</v>
      </c>
      <c r="K39" s="13"/>
      <c r="L39" s="17">
        <f t="shared" si="0"/>
        <v>0</v>
      </c>
      <c r="M39" s="17">
        <f t="shared" si="1"/>
        <v>0</v>
      </c>
      <c r="N39" s="13"/>
      <c r="O39" s="17">
        <f t="shared" si="2"/>
        <v>0</v>
      </c>
    </row>
    <row r="40" spans="1:15" x14ac:dyDescent="0.25">
      <c r="A40" s="10">
        <v>403</v>
      </c>
      <c r="B40" s="10"/>
      <c r="C40" s="11" t="s">
        <v>7</v>
      </c>
      <c r="D40" s="12" t="s">
        <v>425</v>
      </c>
      <c r="E40" s="10"/>
      <c r="F40" s="10"/>
      <c r="G40" s="10"/>
      <c r="H40" s="10" t="s">
        <v>9</v>
      </c>
      <c r="I40" s="10"/>
      <c r="J40" s="13">
        <v>40</v>
      </c>
      <c r="K40" s="13"/>
      <c r="L40" s="17">
        <f t="shared" si="0"/>
        <v>0</v>
      </c>
      <c r="M40" s="17">
        <f t="shared" si="1"/>
        <v>0</v>
      </c>
      <c r="N40" s="13"/>
      <c r="O40" s="17">
        <f t="shared" si="2"/>
        <v>0</v>
      </c>
    </row>
    <row r="41" spans="1:15" ht="150" x14ac:dyDescent="0.25">
      <c r="A41" s="10">
        <v>404</v>
      </c>
      <c r="B41" s="10"/>
      <c r="C41" s="11" t="s">
        <v>7</v>
      </c>
      <c r="D41" s="12" t="s">
        <v>426</v>
      </c>
      <c r="E41" s="10"/>
      <c r="F41" s="10"/>
      <c r="G41" s="10"/>
      <c r="H41" s="10" t="s">
        <v>9</v>
      </c>
      <c r="I41" s="10"/>
      <c r="J41" s="13">
        <v>1</v>
      </c>
      <c r="K41" s="13"/>
      <c r="L41" s="17">
        <f t="shared" si="0"/>
        <v>0</v>
      </c>
      <c r="M41" s="17">
        <f t="shared" si="1"/>
        <v>0</v>
      </c>
      <c r="O41" s="17">
        <f t="shared" si="2"/>
        <v>0</v>
      </c>
    </row>
    <row r="42" spans="1:15" ht="187.5" x14ac:dyDescent="0.25">
      <c r="A42" s="10">
        <v>405</v>
      </c>
      <c r="B42" s="10"/>
      <c r="C42" s="11" t="s">
        <v>7</v>
      </c>
      <c r="D42" s="12" t="s">
        <v>427</v>
      </c>
      <c r="E42" s="10"/>
      <c r="F42" s="10"/>
      <c r="G42" s="10"/>
      <c r="H42" s="10" t="s">
        <v>9</v>
      </c>
      <c r="I42" s="10"/>
      <c r="J42" s="13">
        <v>1</v>
      </c>
      <c r="K42" s="13"/>
      <c r="L42" s="17">
        <f t="shared" si="0"/>
        <v>0</v>
      </c>
      <c r="M42" s="17">
        <f t="shared" si="1"/>
        <v>0</v>
      </c>
      <c r="O42" s="17">
        <f t="shared" si="2"/>
        <v>0</v>
      </c>
    </row>
    <row r="43" spans="1:15" ht="150" x14ac:dyDescent="0.25">
      <c r="A43" s="10">
        <v>406</v>
      </c>
      <c r="B43" s="10"/>
      <c r="C43" s="11" t="s">
        <v>7</v>
      </c>
      <c r="D43" s="12" t="s">
        <v>428</v>
      </c>
      <c r="E43" s="10"/>
      <c r="F43" s="10"/>
      <c r="G43" s="10"/>
      <c r="H43" s="10" t="s">
        <v>9</v>
      </c>
      <c r="I43" s="10"/>
      <c r="J43" s="13">
        <v>1</v>
      </c>
      <c r="K43" s="13"/>
      <c r="L43" s="17">
        <f t="shared" si="0"/>
        <v>0</v>
      </c>
      <c r="M43" s="17">
        <f t="shared" si="1"/>
        <v>0</v>
      </c>
      <c r="O43" s="17">
        <f t="shared" si="2"/>
        <v>0</v>
      </c>
    </row>
    <row r="44" spans="1:15" ht="187.5" x14ac:dyDescent="0.25">
      <c r="A44" s="10">
        <v>407</v>
      </c>
      <c r="B44" s="10"/>
      <c r="C44" s="11" t="s">
        <v>7</v>
      </c>
      <c r="D44" s="12" t="s">
        <v>429</v>
      </c>
      <c r="E44" s="10"/>
      <c r="F44" s="10"/>
      <c r="G44" s="10"/>
      <c r="H44" s="10" t="s">
        <v>9</v>
      </c>
      <c r="I44" s="10"/>
      <c r="J44" s="13">
        <v>1</v>
      </c>
      <c r="K44" s="13"/>
      <c r="L44" s="17">
        <f t="shared" si="0"/>
        <v>0</v>
      </c>
      <c r="M44" s="17">
        <f t="shared" si="1"/>
        <v>0</v>
      </c>
      <c r="O44" s="17">
        <f t="shared" si="2"/>
        <v>0</v>
      </c>
    </row>
    <row r="45" spans="1:15" ht="93.75" x14ac:dyDescent="0.25">
      <c r="A45" s="10">
        <v>408</v>
      </c>
      <c r="B45" s="10"/>
      <c r="C45" s="11" t="s">
        <v>7</v>
      </c>
      <c r="D45" s="12" t="s">
        <v>430</v>
      </c>
      <c r="E45" s="10"/>
      <c r="F45" s="10"/>
      <c r="G45" s="10"/>
      <c r="H45" s="10" t="s">
        <v>9</v>
      </c>
      <c r="I45" s="10"/>
      <c r="J45" s="13">
        <v>1</v>
      </c>
      <c r="K45" s="13"/>
      <c r="L45" s="17">
        <f t="shared" si="0"/>
        <v>0</v>
      </c>
      <c r="M45" s="17">
        <f t="shared" si="1"/>
        <v>0</v>
      </c>
      <c r="O45" s="17">
        <f t="shared" si="2"/>
        <v>0</v>
      </c>
    </row>
    <row r="46" spans="1:15" x14ac:dyDescent="0.25">
      <c r="A46" s="10">
        <v>409</v>
      </c>
      <c r="B46" s="10"/>
      <c r="C46" s="11" t="s">
        <v>7</v>
      </c>
      <c r="D46" s="12" t="s">
        <v>431</v>
      </c>
      <c r="E46" s="10"/>
      <c r="F46" s="10"/>
      <c r="G46" s="10"/>
      <c r="H46" s="10" t="s">
        <v>9</v>
      </c>
      <c r="I46" s="10"/>
      <c r="J46" s="13">
        <v>70</v>
      </c>
      <c r="K46" s="13"/>
      <c r="L46" s="17">
        <f t="shared" si="0"/>
        <v>0</v>
      </c>
      <c r="M46" s="17">
        <f t="shared" si="1"/>
        <v>0</v>
      </c>
      <c r="O46" s="17">
        <f t="shared" si="2"/>
        <v>0</v>
      </c>
    </row>
    <row r="47" spans="1:15" x14ac:dyDescent="0.25">
      <c r="A47" s="10">
        <v>410</v>
      </c>
      <c r="B47" s="10"/>
      <c r="C47" s="11" t="s">
        <v>7</v>
      </c>
      <c r="D47" s="12" t="s">
        <v>432</v>
      </c>
      <c r="E47" s="10"/>
      <c r="F47" s="10"/>
      <c r="G47" s="10"/>
      <c r="H47" s="10" t="s">
        <v>9</v>
      </c>
      <c r="I47" s="10"/>
      <c r="J47" s="13">
        <v>1</v>
      </c>
      <c r="K47" s="13"/>
      <c r="L47" s="17">
        <f t="shared" si="0"/>
        <v>0</v>
      </c>
      <c r="M47" s="17">
        <f t="shared" si="1"/>
        <v>0</v>
      </c>
      <c r="O47" s="17">
        <f t="shared" si="2"/>
        <v>0</v>
      </c>
    </row>
    <row r="48" spans="1:15" x14ac:dyDescent="0.25">
      <c r="A48" s="10">
        <v>411</v>
      </c>
      <c r="B48" s="10"/>
      <c r="C48" s="11" t="s">
        <v>7</v>
      </c>
      <c r="D48" s="12" t="s">
        <v>433</v>
      </c>
      <c r="E48" s="10"/>
      <c r="F48" s="10"/>
      <c r="G48" s="10"/>
      <c r="H48" s="10" t="s">
        <v>9</v>
      </c>
      <c r="I48" s="10"/>
      <c r="J48" s="13">
        <v>10</v>
      </c>
      <c r="K48" s="13"/>
      <c r="L48" s="17">
        <f t="shared" si="0"/>
        <v>0</v>
      </c>
      <c r="M48" s="17">
        <f t="shared" si="1"/>
        <v>0</v>
      </c>
      <c r="O48" s="17">
        <f t="shared" si="2"/>
        <v>0</v>
      </c>
    </row>
    <row r="49" spans="1:16" x14ac:dyDescent="0.25">
      <c r="A49" s="10">
        <v>412</v>
      </c>
      <c r="B49" s="10"/>
      <c r="C49" s="11" t="s">
        <v>7</v>
      </c>
      <c r="D49" s="12" t="s">
        <v>434</v>
      </c>
      <c r="E49" s="10"/>
      <c r="F49" s="10"/>
      <c r="G49" s="10"/>
      <c r="H49" s="10" t="s">
        <v>9</v>
      </c>
      <c r="I49" s="10"/>
      <c r="J49" s="13">
        <v>30</v>
      </c>
      <c r="K49" s="13"/>
      <c r="L49" s="17">
        <f t="shared" si="0"/>
        <v>0</v>
      </c>
      <c r="M49" s="17">
        <f t="shared" si="1"/>
        <v>0</v>
      </c>
      <c r="O49" s="17">
        <f t="shared" si="2"/>
        <v>0</v>
      </c>
    </row>
    <row r="50" spans="1:16" x14ac:dyDescent="0.25">
      <c r="A50" s="10">
        <v>413</v>
      </c>
      <c r="B50" s="10"/>
      <c r="C50" s="11" t="s">
        <v>7</v>
      </c>
      <c r="D50" s="12" t="s">
        <v>435</v>
      </c>
      <c r="E50" s="10"/>
      <c r="F50" s="10"/>
      <c r="G50" s="10"/>
      <c r="H50" s="10" t="s">
        <v>9</v>
      </c>
      <c r="I50" s="10"/>
      <c r="J50" s="13">
        <v>1</v>
      </c>
      <c r="K50" s="13"/>
      <c r="L50" s="17">
        <f t="shared" si="0"/>
        <v>0</v>
      </c>
      <c r="M50" s="17">
        <f t="shared" si="1"/>
        <v>0</v>
      </c>
      <c r="O50" s="17">
        <f t="shared" si="2"/>
        <v>0</v>
      </c>
    </row>
    <row r="51" spans="1:16" ht="168.75" x14ac:dyDescent="0.25">
      <c r="A51" s="10">
        <v>414</v>
      </c>
      <c r="B51" s="10"/>
      <c r="C51" s="11" t="s">
        <v>7</v>
      </c>
      <c r="D51" s="12" t="s">
        <v>436</v>
      </c>
      <c r="E51" s="10"/>
      <c r="F51" s="10"/>
      <c r="G51" s="10"/>
      <c r="H51" s="10" t="s">
        <v>9</v>
      </c>
      <c r="I51" s="10"/>
      <c r="J51" s="13">
        <v>1</v>
      </c>
      <c r="K51" s="13"/>
      <c r="L51" s="17">
        <f t="shared" si="0"/>
        <v>0</v>
      </c>
      <c r="M51" s="17">
        <f t="shared" si="1"/>
        <v>0</v>
      </c>
      <c r="O51" s="17">
        <f t="shared" si="2"/>
        <v>0</v>
      </c>
    </row>
    <row r="52" spans="1:16" x14ac:dyDescent="0.25">
      <c r="I52" s="6" t="s">
        <v>46</v>
      </c>
      <c r="J52" s="13"/>
      <c r="K52" s="13"/>
      <c r="L52" s="17"/>
      <c r="M52" s="17">
        <f>SUM(M4:M51)</f>
        <v>0</v>
      </c>
      <c r="O52" s="17">
        <f>SUM(O4:O51)</f>
        <v>0</v>
      </c>
      <c r="P52" s="1"/>
    </row>
  </sheetData>
  <sheetProtection algorithmName="SHA-512" hashValue="dcHIk4Djv1TMTMm4T+jazyqt39xsFd0wXKD8SOA+wg9eR9pJAMX4lvnOlgmzsRPGzEA2tTOB5z91cdVekSBtFg==" saltValue="4dJifqx2anv14y4pbXF0iQ==" spinCount="100000" sheet="1" objects="1" scenarios="1"/>
  <dataValidations count="1">
    <dataValidation allowBlank="1" showInputMessage="1" showErrorMessage="1" prompt="np. 0, 5. 8, 23" sqref="N1:N1048576" xr:uid="{5DC491DB-3560-4D5F-8080-85480E26AD70}"/>
  </dataValidations>
  <pageMargins left="0.25" right="0.25" top="0.75" bottom="0.75" header="0.3" footer="0.3"/>
  <pageSetup scale="4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437</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131.25" x14ac:dyDescent="0.25">
      <c r="A4" s="10">
        <v>415</v>
      </c>
      <c r="B4" s="10"/>
      <c r="C4" s="11" t="s">
        <v>7</v>
      </c>
      <c r="D4" s="12" t="s">
        <v>438</v>
      </c>
      <c r="E4" s="10"/>
      <c r="F4" s="10"/>
      <c r="G4" s="10"/>
      <c r="H4" s="10" t="s">
        <v>9</v>
      </c>
      <c r="I4" s="10"/>
      <c r="J4" s="13">
        <v>50</v>
      </c>
      <c r="K4" s="13"/>
      <c r="L4" s="17">
        <f t="shared" ref="L4:L35" si="0">K4*((100+N4)/100)</f>
        <v>0</v>
      </c>
      <c r="M4" s="17">
        <f t="shared" ref="M4:M35" si="1">J4*K4</f>
        <v>0</v>
      </c>
      <c r="N4" s="13"/>
      <c r="O4" s="17">
        <f t="shared" ref="O4:O35" si="2">J4*L4</f>
        <v>0</v>
      </c>
    </row>
    <row r="5" spans="1:15" ht="75" x14ac:dyDescent="0.25">
      <c r="A5" s="10">
        <v>416</v>
      </c>
      <c r="B5" s="10"/>
      <c r="C5" s="11" t="s">
        <v>7</v>
      </c>
      <c r="D5" s="12" t="s">
        <v>439</v>
      </c>
      <c r="E5" s="10"/>
      <c r="F5" s="10"/>
      <c r="G5" s="10"/>
      <c r="H5" s="10" t="s">
        <v>9</v>
      </c>
      <c r="I5" s="10"/>
      <c r="J5" s="13">
        <v>50</v>
      </c>
      <c r="K5" s="13"/>
      <c r="L5" s="17">
        <f t="shared" si="0"/>
        <v>0</v>
      </c>
      <c r="M5" s="17">
        <f t="shared" si="1"/>
        <v>0</v>
      </c>
      <c r="N5" s="13"/>
      <c r="O5" s="17">
        <f t="shared" si="2"/>
        <v>0</v>
      </c>
    </row>
    <row r="6" spans="1:15" ht="225" x14ac:dyDescent="0.25">
      <c r="A6" s="10">
        <v>417</v>
      </c>
      <c r="B6" s="10"/>
      <c r="C6" s="11" t="s">
        <v>7</v>
      </c>
      <c r="D6" s="12" t="s">
        <v>440</v>
      </c>
      <c r="E6" s="10"/>
      <c r="F6" s="10"/>
      <c r="G6" s="10"/>
      <c r="H6" s="10" t="s">
        <v>9</v>
      </c>
      <c r="I6" s="10"/>
      <c r="J6" s="13">
        <v>50</v>
      </c>
      <c r="K6" s="13"/>
      <c r="L6" s="17">
        <f t="shared" si="0"/>
        <v>0</v>
      </c>
      <c r="M6" s="17">
        <f t="shared" si="1"/>
        <v>0</v>
      </c>
      <c r="N6" s="13"/>
      <c r="O6" s="17">
        <f t="shared" si="2"/>
        <v>0</v>
      </c>
    </row>
    <row r="7" spans="1:15" ht="56.25" x14ac:dyDescent="0.25">
      <c r="A7" s="10">
        <v>418</v>
      </c>
      <c r="B7" s="10"/>
      <c r="C7" s="11" t="s">
        <v>7</v>
      </c>
      <c r="D7" s="12" t="s">
        <v>441</v>
      </c>
      <c r="E7" s="10"/>
      <c r="F7" s="10"/>
      <c r="G7" s="10"/>
      <c r="H7" s="10" t="s">
        <v>9</v>
      </c>
      <c r="I7" s="10"/>
      <c r="J7" s="13">
        <v>1</v>
      </c>
      <c r="K7" s="13"/>
      <c r="L7" s="17">
        <f t="shared" si="0"/>
        <v>0</v>
      </c>
      <c r="M7" s="17">
        <f t="shared" si="1"/>
        <v>0</v>
      </c>
      <c r="N7" s="13"/>
      <c r="O7" s="17">
        <f t="shared" si="2"/>
        <v>0</v>
      </c>
    </row>
    <row r="8" spans="1:15" ht="37.5" x14ac:dyDescent="0.25">
      <c r="A8" s="10">
        <v>419</v>
      </c>
      <c r="B8" s="10"/>
      <c r="C8" s="11" t="s">
        <v>7</v>
      </c>
      <c r="D8" s="12" t="s">
        <v>442</v>
      </c>
      <c r="E8" s="10"/>
      <c r="F8" s="10"/>
      <c r="G8" s="10"/>
      <c r="H8" s="10" t="s">
        <v>9</v>
      </c>
      <c r="I8" s="10"/>
      <c r="J8" s="13">
        <v>10</v>
      </c>
      <c r="K8" s="13"/>
      <c r="L8" s="17">
        <f t="shared" si="0"/>
        <v>0</v>
      </c>
      <c r="M8" s="17">
        <f t="shared" si="1"/>
        <v>0</v>
      </c>
      <c r="N8" s="13"/>
      <c r="O8" s="17">
        <f t="shared" si="2"/>
        <v>0</v>
      </c>
    </row>
    <row r="9" spans="1:15" ht="37.5" x14ac:dyDescent="0.25">
      <c r="A9" s="10">
        <v>420</v>
      </c>
      <c r="B9" s="10"/>
      <c r="C9" s="11" t="s">
        <v>7</v>
      </c>
      <c r="D9" s="12" t="s">
        <v>443</v>
      </c>
      <c r="E9" s="10"/>
      <c r="F9" s="10"/>
      <c r="G9" s="10"/>
      <c r="H9" s="10" t="s">
        <v>9</v>
      </c>
      <c r="I9" s="10"/>
      <c r="J9" s="13">
        <v>20</v>
      </c>
      <c r="K9" s="13"/>
      <c r="L9" s="17">
        <f t="shared" si="0"/>
        <v>0</v>
      </c>
      <c r="M9" s="17">
        <f t="shared" si="1"/>
        <v>0</v>
      </c>
      <c r="N9" s="13"/>
      <c r="O9" s="17">
        <f t="shared" si="2"/>
        <v>0</v>
      </c>
    </row>
    <row r="10" spans="1:15" ht="131.25" x14ac:dyDescent="0.25">
      <c r="A10" s="10">
        <v>421</v>
      </c>
      <c r="B10" s="10"/>
      <c r="C10" s="11" t="s">
        <v>7</v>
      </c>
      <c r="D10" s="12" t="s">
        <v>444</v>
      </c>
      <c r="E10" s="10"/>
      <c r="F10" s="10"/>
      <c r="G10" s="10"/>
      <c r="H10" s="10" t="s">
        <v>9</v>
      </c>
      <c r="I10" s="10"/>
      <c r="J10" s="13">
        <v>50</v>
      </c>
      <c r="K10" s="13"/>
      <c r="L10" s="17">
        <f t="shared" si="0"/>
        <v>0</v>
      </c>
      <c r="M10" s="17">
        <f t="shared" si="1"/>
        <v>0</v>
      </c>
      <c r="N10" s="13"/>
      <c r="O10" s="17">
        <f t="shared" si="2"/>
        <v>0</v>
      </c>
    </row>
    <row r="11" spans="1:15" ht="93.75" x14ac:dyDescent="0.25">
      <c r="A11" s="10">
        <v>422</v>
      </c>
      <c r="B11" s="10"/>
      <c r="C11" s="11" t="s">
        <v>7</v>
      </c>
      <c r="D11" s="12" t="s">
        <v>445</v>
      </c>
      <c r="E11" s="10"/>
      <c r="F11" s="10"/>
      <c r="G11" s="10"/>
      <c r="H11" s="10" t="s">
        <v>9</v>
      </c>
      <c r="I11" s="10"/>
      <c r="J11" s="13">
        <v>50</v>
      </c>
      <c r="K11" s="13"/>
      <c r="L11" s="17">
        <f t="shared" si="0"/>
        <v>0</v>
      </c>
      <c r="M11" s="17">
        <f t="shared" si="1"/>
        <v>0</v>
      </c>
      <c r="N11" s="13"/>
      <c r="O11" s="17">
        <f t="shared" si="2"/>
        <v>0</v>
      </c>
    </row>
    <row r="12" spans="1:15" ht="150" x14ac:dyDescent="0.25">
      <c r="A12" s="10">
        <v>423</v>
      </c>
      <c r="B12" s="10"/>
      <c r="C12" s="11" t="s">
        <v>7</v>
      </c>
      <c r="D12" s="12" t="s">
        <v>446</v>
      </c>
      <c r="E12" s="10"/>
      <c r="F12" s="10"/>
      <c r="G12" s="10"/>
      <c r="H12" s="10" t="s">
        <v>9</v>
      </c>
      <c r="I12" s="10"/>
      <c r="J12" s="13">
        <v>1</v>
      </c>
      <c r="K12" s="13"/>
      <c r="L12" s="17">
        <f t="shared" si="0"/>
        <v>0</v>
      </c>
      <c r="M12" s="17">
        <f t="shared" si="1"/>
        <v>0</v>
      </c>
      <c r="N12" s="13"/>
      <c r="O12" s="17">
        <f t="shared" si="2"/>
        <v>0</v>
      </c>
    </row>
    <row r="13" spans="1:15" ht="131.25" x14ac:dyDescent="0.25">
      <c r="A13" s="10">
        <v>424</v>
      </c>
      <c r="B13" s="10"/>
      <c r="C13" s="11" t="s">
        <v>7</v>
      </c>
      <c r="D13" s="12" t="s">
        <v>447</v>
      </c>
      <c r="E13" s="10"/>
      <c r="F13" s="10"/>
      <c r="G13" s="10"/>
      <c r="H13" s="10" t="s">
        <v>9</v>
      </c>
      <c r="I13" s="10"/>
      <c r="J13" s="13">
        <v>50</v>
      </c>
      <c r="K13" s="13"/>
      <c r="L13" s="17">
        <f t="shared" si="0"/>
        <v>0</v>
      </c>
      <c r="M13" s="17">
        <f t="shared" si="1"/>
        <v>0</v>
      </c>
      <c r="N13" s="13"/>
      <c r="O13" s="17">
        <f t="shared" si="2"/>
        <v>0</v>
      </c>
    </row>
    <row r="14" spans="1:15" ht="93.75" x14ac:dyDescent="0.25">
      <c r="A14" s="10">
        <v>425</v>
      </c>
      <c r="B14" s="10"/>
      <c r="C14" s="11" t="s">
        <v>7</v>
      </c>
      <c r="D14" s="12" t="s">
        <v>448</v>
      </c>
      <c r="E14" s="10"/>
      <c r="F14" s="10"/>
      <c r="G14" s="10"/>
      <c r="H14" s="10" t="s">
        <v>9</v>
      </c>
      <c r="I14" s="10"/>
      <c r="J14" s="13">
        <v>50</v>
      </c>
      <c r="K14" s="13"/>
      <c r="L14" s="17">
        <f t="shared" si="0"/>
        <v>0</v>
      </c>
      <c r="M14" s="17">
        <f t="shared" si="1"/>
        <v>0</v>
      </c>
      <c r="N14" s="13"/>
      <c r="O14" s="17">
        <f t="shared" si="2"/>
        <v>0</v>
      </c>
    </row>
    <row r="15" spans="1:15" ht="75" x14ac:dyDescent="0.25">
      <c r="A15" s="10">
        <v>426</v>
      </c>
      <c r="B15" s="10"/>
      <c r="C15" s="11" t="s">
        <v>7</v>
      </c>
      <c r="D15" s="12" t="s">
        <v>449</v>
      </c>
      <c r="E15" s="10"/>
      <c r="F15" s="10"/>
      <c r="G15" s="10"/>
      <c r="H15" s="10" t="s">
        <v>9</v>
      </c>
      <c r="I15" s="10"/>
      <c r="J15" s="13">
        <v>50</v>
      </c>
      <c r="K15" s="13"/>
      <c r="L15" s="17">
        <f t="shared" si="0"/>
        <v>0</v>
      </c>
      <c r="M15" s="17">
        <f t="shared" si="1"/>
        <v>0</v>
      </c>
      <c r="N15" s="13"/>
      <c r="O15" s="17">
        <f t="shared" si="2"/>
        <v>0</v>
      </c>
    </row>
    <row r="16" spans="1:15" ht="93.75" x14ac:dyDescent="0.25">
      <c r="A16" s="10">
        <v>427</v>
      </c>
      <c r="B16" s="10"/>
      <c r="C16" s="11" t="s">
        <v>7</v>
      </c>
      <c r="D16" s="12" t="s">
        <v>450</v>
      </c>
      <c r="E16" s="10"/>
      <c r="F16" s="10"/>
      <c r="G16" s="10"/>
      <c r="H16" s="10" t="s">
        <v>9</v>
      </c>
      <c r="I16" s="10"/>
      <c r="J16" s="13">
        <v>1</v>
      </c>
      <c r="K16" s="13"/>
      <c r="L16" s="17">
        <f t="shared" si="0"/>
        <v>0</v>
      </c>
      <c r="M16" s="17">
        <f t="shared" si="1"/>
        <v>0</v>
      </c>
      <c r="N16" s="13"/>
      <c r="O16" s="17">
        <f t="shared" si="2"/>
        <v>0</v>
      </c>
    </row>
    <row r="17" spans="1:15" ht="75" x14ac:dyDescent="0.25">
      <c r="A17" s="10">
        <v>428</v>
      </c>
      <c r="B17" s="10"/>
      <c r="C17" s="11" t="s">
        <v>7</v>
      </c>
      <c r="D17" s="12" t="s">
        <v>451</v>
      </c>
      <c r="E17" s="10"/>
      <c r="F17" s="10"/>
      <c r="G17" s="10"/>
      <c r="H17" s="10" t="s">
        <v>9</v>
      </c>
      <c r="I17" s="10"/>
      <c r="J17" s="13">
        <v>1</v>
      </c>
      <c r="K17" s="13"/>
      <c r="L17" s="17">
        <f t="shared" si="0"/>
        <v>0</v>
      </c>
      <c r="M17" s="17">
        <f t="shared" si="1"/>
        <v>0</v>
      </c>
      <c r="N17" s="13"/>
      <c r="O17" s="17">
        <f t="shared" si="2"/>
        <v>0</v>
      </c>
    </row>
    <row r="18" spans="1:15" ht="112.5" x14ac:dyDescent="0.25">
      <c r="A18" s="10">
        <v>429</v>
      </c>
      <c r="B18" s="10"/>
      <c r="C18" s="11" t="s">
        <v>7</v>
      </c>
      <c r="D18" s="12" t="s">
        <v>452</v>
      </c>
      <c r="E18" s="10"/>
      <c r="F18" s="10"/>
      <c r="G18" s="10"/>
      <c r="H18" s="10" t="s">
        <v>9</v>
      </c>
      <c r="I18" s="10"/>
      <c r="J18" s="13">
        <v>1</v>
      </c>
      <c r="K18" s="13"/>
      <c r="L18" s="17">
        <f t="shared" si="0"/>
        <v>0</v>
      </c>
      <c r="M18" s="17">
        <f t="shared" si="1"/>
        <v>0</v>
      </c>
      <c r="N18" s="13"/>
      <c r="O18" s="17">
        <f t="shared" si="2"/>
        <v>0</v>
      </c>
    </row>
    <row r="19" spans="1:15" ht="56.25" x14ac:dyDescent="0.25">
      <c r="A19" s="10">
        <v>430</v>
      </c>
      <c r="B19" s="10"/>
      <c r="C19" s="11" t="s">
        <v>7</v>
      </c>
      <c r="D19" s="12" t="s">
        <v>453</v>
      </c>
      <c r="E19" s="10"/>
      <c r="F19" s="10"/>
      <c r="G19" s="10"/>
      <c r="H19" s="10" t="s">
        <v>9</v>
      </c>
      <c r="I19" s="10"/>
      <c r="J19" s="13">
        <v>1</v>
      </c>
      <c r="K19" s="13"/>
      <c r="L19" s="17">
        <f t="shared" si="0"/>
        <v>0</v>
      </c>
      <c r="M19" s="17">
        <f t="shared" si="1"/>
        <v>0</v>
      </c>
      <c r="N19" s="13"/>
      <c r="O19" s="17">
        <f t="shared" si="2"/>
        <v>0</v>
      </c>
    </row>
    <row r="20" spans="1:15" ht="56.25" x14ac:dyDescent="0.25">
      <c r="A20" s="10">
        <v>431</v>
      </c>
      <c r="B20" s="10"/>
      <c r="C20" s="11" t="s">
        <v>7</v>
      </c>
      <c r="D20" s="12" t="s">
        <v>454</v>
      </c>
      <c r="E20" s="10"/>
      <c r="F20" s="10"/>
      <c r="G20" s="10"/>
      <c r="H20" s="10" t="s">
        <v>9</v>
      </c>
      <c r="I20" s="10"/>
      <c r="J20" s="13">
        <v>1</v>
      </c>
      <c r="K20" s="13"/>
      <c r="L20" s="17">
        <f t="shared" si="0"/>
        <v>0</v>
      </c>
      <c r="M20" s="17">
        <f t="shared" si="1"/>
        <v>0</v>
      </c>
      <c r="N20" s="13"/>
      <c r="O20" s="17">
        <f t="shared" si="2"/>
        <v>0</v>
      </c>
    </row>
    <row r="21" spans="1:15" ht="37.5" x14ac:dyDescent="0.25">
      <c r="A21" s="10">
        <v>432</v>
      </c>
      <c r="B21" s="10"/>
      <c r="C21" s="11" t="s">
        <v>7</v>
      </c>
      <c r="D21" s="12" t="s">
        <v>455</v>
      </c>
      <c r="E21" s="10"/>
      <c r="F21" s="10"/>
      <c r="G21" s="10"/>
      <c r="H21" s="10" t="s">
        <v>9</v>
      </c>
      <c r="I21" s="10"/>
      <c r="J21" s="13">
        <v>1</v>
      </c>
      <c r="K21" s="13"/>
      <c r="L21" s="17">
        <f t="shared" si="0"/>
        <v>0</v>
      </c>
      <c r="M21" s="17">
        <f t="shared" si="1"/>
        <v>0</v>
      </c>
      <c r="N21" s="13"/>
      <c r="O21" s="17">
        <f t="shared" si="2"/>
        <v>0</v>
      </c>
    </row>
    <row r="22" spans="1:15" ht="56.25" x14ac:dyDescent="0.25">
      <c r="A22" s="10">
        <v>433</v>
      </c>
      <c r="B22" s="10"/>
      <c r="C22" s="11" t="s">
        <v>7</v>
      </c>
      <c r="D22" s="12" t="s">
        <v>456</v>
      </c>
      <c r="E22" s="10"/>
      <c r="F22" s="10"/>
      <c r="G22" s="10"/>
      <c r="H22" s="10" t="s">
        <v>9</v>
      </c>
      <c r="I22" s="10"/>
      <c r="J22" s="13">
        <v>1</v>
      </c>
      <c r="K22" s="13"/>
      <c r="L22" s="17">
        <f t="shared" si="0"/>
        <v>0</v>
      </c>
      <c r="M22" s="17">
        <f t="shared" si="1"/>
        <v>0</v>
      </c>
      <c r="N22" s="13"/>
      <c r="O22" s="17">
        <f t="shared" si="2"/>
        <v>0</v>
      </c>
    </row>
    <row r="23" spans="1:15" ht="56.25" x14ac:dyDescent="0.25">
      <c r="A23" s="10">
        <v>434</v>
      </c>
      <c r="B23" s="10"/>
      <c r="C23" s="11" t="s">
        <v>7</v>
      </c>
      <c r="D23" s="12" t="s">
        <v>457</v>
      </c>
      <c r="E23" s="10"/>
      <c r="F23" s="10"/>
      <c r="G23" s="10"/>
      <c r="H23" s="10" t="s">
        <v>9</v>
      </c>
      <c r="I23" s="10"/>
      <c r="J23" s="13">
        <v>1</v>
      </c>
      <c r="K23" s="13"/>
      <c r="L23" s="17">
        <f t="shared" si="0"/>
        <v>0</v>
      </c>
      <c r="M23" s="17">
        <f t="shared" si="1"/>
        <v>0</v>
      </c>
      <c r="N23" s="13"/>
      <c r="O23" s="17">
        <f t="shared" si="2"/>
        <v>0</v>
      </c>
    </row>
    <row r="24" spans="1:15" ht="56.25" x14ac:dyDescent="0.25">
      <c r="A24" s="10">
        <v>435</v>
      </c>
      <c r="B24" s="10"/>
      <c r="C24" s="11" t="s">
        <v>7</v>
      </c>
      <c r="D24" s="12" t="s">
        <v>458</v>
      </c>
      <c r="E24" s="10"/>
      <c r="F24" s="10"/>
      <c r="G24" s="10"/>
      <c r="H24" s="10" t="s">
        <v>9</v>
      </c>
      <c r="I24" s="10"/>
      <c r="J24" s="13">
        <v>1</v>
      </c>
      <c r="K24" s="13"/>
      <c r="L24" s="17">
        <f t="shared" si="0"/>
        <v>0</v>
      </c>
      <c r="M24" s="17">
        <f t="shared" si="1"/>
        <v>0</v>
      </c>
      <c r="N24" s="13"/>
      <c r="O24" s="17">
        <f t="shared" si="2"/>
        <v>0</v>
      </c>
    </row>
    <row r="25" spans="1:15" ht="75" x14ac:dyDescent="0.25">
      <c r="A25" s="10">
        <v>436</v>
      </c>
      <c r="B25" s="10"/>
      <c r="C25" s="11" t="s">
        <v>7</v>
      </c>
      <c r="D25" s="12" t="s">
        <v>459</v>
      </c>
      <c r="E25" s="10"/>
      <c r="F25" s="10"/>
      <c r="G25" s="10"/>
      <c r="H25" s="10" t="s">
        <v>9</v>
      </c>
      <c r="I25" s="10"/>
      <c r="J25" s="13">
        <v>1</v>
      </c>
      <c r="K25" s="13"/>
      <c r="L25" s="17">
        <f t="shared" si="0"/>
        <v>0</v>
      </c>
      <c r="M25" s="17">
        <f t="shared" si="1"/>
        <v>0</v>
      </c>
      <c r="N25" s="13"/>
      <c r="O25" s="17">
        <f t="shared" si="2"/>
        <v>0</v>
      </c>
    </row>
    <row r="26" spans="1:15" ht="37.5" x14ac:dyDescent="0.25">
      <c r="A26" s="10">
        <v>437</v>
      </c>
      <c r="B26" s="10"/>
      <c r="C26" s="11" t="s">
        <v>7</v>
      </c>
      <c r="D26" s="12" t="s">
        <v>460</v>
      </c>
      <c r="E26" s="10"/>
      <c r="F26" s="10"/>
      <c r="G26" s="10"/>
      <c r="H26" s="10" t="s">
        <v>9</v>
      </c>
      <c r="I26" s="10"/>
      <c r="J26" s="13">
        <v>1</v>
      </c>
      <c r="K26" s="13"/>
      <c r="L26" s="17">
        <f t="shared" si="0"/>
        <v>0</v>
      </c>
      <c r="M26" s="17">
        <f t="shared" si="1"/>
        <v>0</v>
      </c>
      <c r="N26" s="13"/>
      <c r="O26" s="17">
        <f t="shared" si="2"/>
        <v>0</v>
      </c>
    </row>
    <row r="27" spans="1:15" ht="75" x14ac:dyDescent="0.25">
      <c r="A27" s="10">
        <v>438</v>
      </c>
      <c r="B27" s="10"/>
      <c r="C27" s="11" t="s">
        <v>7</v>
      </c>
      <c r="D27" s="12" t="s">
        <v>461</v>
      </c>
      <c r="E27" s="10"/>
      <c r="F27" s="10"/>
      <c r="G27" s="10"/>
      <c r="H27" s="10" t="s">
        <v>9</v>
      </c>
      <c r="I27" s="10"/>
      <c r="J27" s="13">
        <v>1</v>
      </c>
      <c r="K27" s="13"/>
      <c r="L27" s="17">
        <f t="shared" si="0"/>
        <v>0</v>
      </c>
      <c r="M27" s="17">
        <f t="shared" si="1"/>
        <v>0</v>
      </c>
      <c r="N27" s="13"/>
      <c r="O27" s="17">
        <f t="shared" si="2"/>
        <v>0</v>
      </c>
    </row>
    <row r="28" spans="1:15" ht="56.25" x14ac:dyDescent="0.25">
      <c r="A28" s="10">
        <v>439</v>
      </c>
      <c r="B28" s="10"/>
      <c r="C28" s="11" t="s">
        <v>7</v>
      </c>
      <c r="D28" s="12" t="s">
        <v>456</v>
      </c>
      <c r="E28" s="10"/>
      <c r="F28" s="10"/>
      <c r="G28" s="10"/>
      <c r="H28" s="10" t="s">
        <v>9</v>
      </c>
      <c r="I28" s="10"/>
      <c r="J28" s="13">
        <v>1</v>
      </c>
      <c r="K28" s="13"/>
      <c r="L28" s="17">
        <f t="shared" si="0"/>
        <v>0</v>
      </c>
      <c r="M28" s="17">
        <f t="shared" si="1"/>
        <v>0</v>
      </c>
      <c r="N28" s="13"/>
      <c r="O28" s="17">
        <f t="shared" si="2"/>
        <v>0</v>
      </c>
    </row>
    <row r="29" spans="1:15" ht="37.5" x14ac:dyDescent="0.25">
      <c r="A29" s="10">
        <v>440</v>
      </c>
      <c r="B29" s="10"/>
      <c r="C29" s="11" t="s">
        <v>7</v>
      </c>
      <c r="D29" s="12" t="s">
        <v>462</v>
      </c>
      <c r="E29" s="10"/>
      <c r="F29" s="10"/>
      <c r="G29" s="10"/>
      <c r="H29" s="10" t="s">
        <v>9</v>
      </c>
      <c r="I29" s="10"/>
      <c r="J29" s="13">
        <v>1</v>
      </c>
      <c r="K29" s="13"/>
      <c r="L29" s="17">
        <f t="shared" si="0"/>
        <v>0</v>
      </c>
      <c r="M29" s="17">
        <f t="shared" si="1"/>
        <v>0</v>
      </c>
      <c r="N29" s="13"/>
      <c r="O29" s="17">
        <f t="shared" si="2"/>
        <v>0</v>
      </c>
    </row>
    <row r="30" spans="1:15" x14ac:dyDescent="0.25">
      <c r="A30" s="10">
        <v>441</v>
      </c>
      <c r="B30" s="10"/>
      <c r="C30" s="11" t="s">
        <v>7</v>
      </c>
      <c r="D30" s="12" t="s">
        <v>431</v>
      </c>
      <c r="E30" s="10"/>
      <c r="F30" s="10"/>
      <c r="G30" s="10"/>
      <c r="H30" s="10" t="s">
        <v>9</v>
      </c>
      <c r="I30" s="10"/>
      <c r="J30" s="13">
        <v>10</v>
      </c>
      <c r="K30" s="13"/>
      <c r="L30" s="17">
        <f t="shared" si="0"/>
        <v>0</v>
      </c>
      <c r="M30" s="17">
        <f t="shared" si="1"/>
        <v>0</v>
      </c>
      <c r="N30" s="13"/>
      <c r="O30" s="17">
        <f t="shared" si="2"/>
        <v>0</v>
      </c>
    </row>
    <row r="31" spans="1:15" ht="93.75" x14ac:dyDescent="0.25">
      <c r="A31" s="10">
        <v>442</v>
      </c>
      <c r="B31" s="10"/>
      <c r="C31" s="11" t="s">
        <v>7</v>
      </c>
      <c r="D31" s="12" t="s">
        <v>463</v>
      </c>
      <c r="E31" s="10"/>
      <c r="F31" s="10"/>
      <c r="G31" s="10"/>
      <c r="H31" s="10" t="s">
        <v>9</v>
      </c>
      <c r="I31" s="10"/>
      <c r="J31" s="13">
        <v>10</v>
      </c>
      <c r="K31" s="13"/>
      <c r="L31" s="17">
        <f t="shared" si="0"/>
        <v>0</v>
      </c>
      <c r="M31" s="17">
        <f t="shared" si="1"/>
        <v>0</v>
      </c>
      <c r="N31" s="13"/>
      <c r="O31" s="17">
        <f t="shared" si="2"/>
        <v>0</v>
      </c>
    </row>
    <row r="32" spans="1:15" x14ac:dyDescent="0.25">
      <c r="A32" s="10">
        <v>443</v>
      </c>
      <c r="B32" s="10"/>
      <c r="C32" s="11" t="s">
        <v>7</v>
      </c>
      <c r="D32" s="12" t="s">
        <v>432</v>
      </c>
      <c r="E32" s="10"/>
      <c r="F32" s="10"/>
      <c r="G32" s="10"/>
      <c r="H32" s="10" t="s">
        <v>9</v>
      </c>
      <c r="I32" s="10"/>
      <c r="J32" s="13">
        <v>10</v>
      </c>
      <c r="K32" s="13"/>
      <c r="L32" s="17">
        <f t="shared" si="0"/>
        <v>0</v>
      </c>
      <c r="M32" s="17">
        <f t="shared" si="1"/>
        <v>0</v>
      </c>
      <c r="N32" s="13"/>
      <c r="O32" s="17">
        <f t="shared" si="2"/>
        <v>0</v>
      </c>
    </row>
    <row r="33" spans="1:16" x14ac:dyDescent="0.25">
      <c r="A33" s="10">
        <v>444</v>
      </c>
      <c r="B33" s="10"/>
      <c r="C33" s="11" t="s">
        <v>7</v>
      </c>
      <c r="D33" s="12" t="s">
        <v>433</v>
      </c>
      <c r="E33" s="10"/>
      <c r="F33" s="10"/>
      <c r="G33" s="10"/>
      <c r="H33" s="10" t="s">
        <v>9</v>
      </c>
      <c r="I33" s="10"/>
      <c r="J33" s="13">
        <v>10</v>
      </c>
      <c r="K33" s="13"/>
      <c r="L33" s="17">
        <f t="shared" si="0"/>
        <v>0</v>
      </c>
      <c r="M33" s="17">
        <f t="shared" si="1"/>
        <v>0</v>
      </c>
      <c r="N33" s="13"/>
      <c r="O33" s="17">
        <f t="shared" si="2"/>
        <v>0</v>
      </c>
    </row>
    <row r="34" spans="1:16" x14ac:dyDescent="0.25">
      <c r="A34" s="10">
        <v>445</v>
      </c>
      <c r="B34" s="10"/>
      <c r="C34" s="11" t="s">
        <v>7</v>
      </c>
      <c r="D34" s="12" t="s">
        <v>464</v>
      </c>
      <c r="E34" s="10"/>
      <c r="F34" s="10"/>
      <c r="G34" s="10"/>
      <c r="H34" s="10" t="s">
        <v>9</v>
      </c>
      <c r="I34" s="10"/>
      <c r="J34" s="13">
        <v>10</v>
      </c>
      <c r="K34" s="13"/>
      <c r="L34" s="17">
        <f t="shared" si="0"/>
        <v>0</v>
      </c>
      <c r="M34" s="17">
        <f t="shared" si="1"/>
        <v>0</v>
      </c>
      <c r="N34" s="13"/>
      <c r="O34" s="17">
        <f t="shared" si="2"/>
        <v>0</v>
      </c>
    </row>
    <row r="35" spans="1:16" x14ac:dyDescent="0.25">
      <c r="A35" s="10">
        <v>446</v>
      </c>
      <c r="B35" s="10"/>
      <c r="C35" s="11" t="s">
        <v>7</v>
      </c>
      <c r="D35" s="12" t="s">
        <v>435</v>
      </c>
      <c r="E35" s="10"/>
      <c r="F35" s="10"/>
      <c r="G35" s="10"/>
      <c r="H35" s="10" t="s">
        <v>9</v>
      </c>
      <c r="I35" s="10"/>
      <c r="J35" s="13">
        <v>10</v>
      </c>
      <c r="K35" s="13"/>
      <c r="L35" s="17">
        <f t="shared" si="0"/>
        <v>0</v>
      </c>
      <c r="M35" s="17">
        <f t="shared" si="1"/>
        <v>0</v>
      </c>
      <c r="N35" s="13"/>
      <c r="O35" s="17">
        <f t="shared" si="2"/>
        <v>0</v>
      </c>
    </row>
    <row r="36" spans="1:16" x14ac:dyDescent="0.25">
      <c r="I36" s="6" t="s">
        <v>46</v>
      </c>
      <c r="J36" s="13"/>
      <c r="K36" s="13"/>
      <c r="L36" s="17"/>
      <c r="M36" s="17">
        <f>SUM(M4:M35)</f>
        <v>0</v>
      </c>
      <c r="N36" s="13"/>
      <c r="O36" s="17">
        <f>SUM(O4:O35)</f>
        <v>0</v>
      </c>
      <c r="P36" s="1"/>
    </row>
    <row r="37" spans="1:16" x14ac:dyDescent="0.25">
      <c r="N37" s="13"/>
    </row>
    <row r="38" spans="1:16" x14ac:dyDescent="0.25">
      <c r="N38" s="13"/>
    </row>
    <row r="39" spans="1:16" x14ac:dyDescent="0.25">
      <c r="N39" s="13"/>
    </row>
    <row r="40" spans="1:16" x14ac:dyDescent="0.25">
      <c r="N40" s="13"/>
    </row>
  </sheetData>
  <sheetProtection algorithmName="SHA-512" hashValue="XPDCIQDjVB0/PTRZffyaJhCbjoBIZKwgisBj6tVGpnSrvVvOe0ombntiFdz9Sk0OAijRA1tiEW++5DXP4ZAEgQ==" saltValue="Cs4UCR5YFDX3Y8Lh7Z05nw==" spinCount="100000" sheet="1" objects="1" scenarios="1"/>
  <dataValidations count="1">
    <dataValidation allowBlank="1" showInputMessage="1" showErrorMessage="1" prompt="np. 0, 5. 8, 23" sqref="N1:N1048576" xr:uid="{7B2C8A78-7365-4CB1-9585-63A1C09F62EE}"/>
  </dataValidations>
  <pageMargins left="0.25" right="0.25" top="0.75" bottom="0.75" header="0.3" footer="0.3"/>
  <pageSetup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pageSetUpPr fitToPage="1"/>
  </sheetPr>
  <dimension ref="A1:P114"/>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465</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206.25" x14ac:dyDescent="0.25">
      <c r="A4" s="10">
        <v>447</v>
      </c>
      <c r="B4" s="10"/>
      <c r="C4" s="11" t="s">
        <v>7</v>
      </c>
      <c r="D4" s="12" t="s">
        <v>466</v>
      </c>
      <c r="E4" s="10"/>
      <c r="F4" s="10"/>
      <c r="G4" s="10"/>
      <c r="H4" s="10" t="s">
        <v>9</v>
      </c>
      <c r="I4" s="10"/>
      <c r="J4" s="13">
        <v>150</v>
      </c>
      <c r="K4" s="13"/>
      <c r="L4" s="17">
        <f t="shared" ref="L4:L35" si="0">K4*((100+N4)/100)</f>
        <v>0</v>
      </c>
      <c r="M4" s="17">
        <f t="shared" ref="M4:M35" si="1">J4*K4</f>
        <v>0</v>
      </c>
      <c r="N4" s="13"/>
      <c r="O4" s="17">
        <f t="shared" ref="O4:O35" si="2">J4*L4</f>
        <v>0</v>
      </c>
    </row>
    <row r="5" spans="1:15" x14ac:dyDescent="0.25">
      <c r="A5" s="10">
        <v>448</v>
      </c>
      <c r="B5" s="10"/>
      <c r="C5" s="11" t="s">
        <v>7</v>
      </c>
      <c r="D5" s="12" t="s">
        <v>467</v>
      </c>
      <c r="E5" s="10"/>
      <c r="F5" s="10"/>
      <c r="G5" s="10"/>
      <c r="H5" s="10" t="s">
        <v>9</v>
      </c>
      <c r="I5" s="10"/>
      <c r="J5" s="13">
        <v>150</v>
      </c>
      <c r="K5" s="13"/>
      <c r="L5" s="17">
        <f t="shared" si="0"/>
        <v>0</v>
      </c>
      <c r="M5" s="17">
        <f t="shared" si="1"/>
        <v>0</v>
      </c>
      <c r="N5" s="13"/>
      <c r="O5" s="17">
        <f t="shared" si="2"/>
        <v>0</v>
      </c>
    </row>
    <row r="6" spans="1:15" ht="37.5" x14ac:dyDescent="0.25">
      <c r="A6" s="10">
        <v>449</v>
      </c>
      <c r="B6" s="10"/>
      <c r="C6" s="11" t="s">
        <v>7</v>
      </c>
      <c r="D6" s="12" t="s">
        <v>468</v>
      </c>
      <c r="E6" s="10"/>
      <c r="F6" s="10"/>
      <c r="G6" s="10"/>
      <c r="H6" s="10" t="s">
        <v>9</v>
      </c>
      <c r="I6" s="10"/>
      <c r="J6" s="13">
        <v>150</v>
      </c>
      <c r="K6" s="13"/>
      <c r="L6" s="17">
        <f t="shared" si="0"/>
        <v>0</v>
      </c>
      <c r="M6" s="17">
        <f t="shared" si="1"/>
        <v>0</v>
      </c>
      <c r="N6" s="13"/>
      <c r="O6" s="17">
        <f t="shared" si="2"/>
        <v>0</v>
      </c>
    </row>
    <row r="7" spans="1:15" ht="37.5" x14ac:dyDescent="0.25">
      <c r="A7" s="10">
        <v>450</v>
      </c>
      <c r="B7" s="10"/>
      <c r="C7" s="11" t="s">
        <v>7</v>
      </c>
      <c r="D7" s="12" t="s">
        <v>469</v>
      </c>
      <c r="E7" s="10"/>
      <c r="F7" s="10"/>
      <c r="G7" s="10"/>
      <c r="H7" s="10" t="s">
        <v>9</v>
      </c>
      <c r="I7" s="10"/>
      <c r="J7" s="13">
        <v>150</v>
      </c>
      <c r="K7" s="13"/>
      <c r="L7" s="17">
        <f t="shared" si="0"/>
        <v>0</v>
      </c>
      <c r="M7" s="17">
        <f t="shared" si="1"/>
        <v>0</v>
      </c>
      <c r="N7" s="13"/>
      <c r="O7" s="17">
        <f t="shared" si="2"/>
        <v>0</v>
      </c>
    </row>
    <row r="8" spans="1:15" x14ac:dyDescent="0.25">
      <c r="A8" s="10">
        <v>451</v>
      </c>
      <c r="B8" s="10"/>
      <c r="C8" s="11" t="s">
        <v>7</v>
      </c>
      <c r="D8" s="12" t="s">
        <v>470</v>
      </c>
      <c r="E8" s="10"/>
      <c r="F8" s="10"/>
      <c r="G8" s="10"/>
      <c r="H8" s="10" t="s">
        <v>9</v>
      </c>
      <c r="I8" s="10"/>
      <c r="J8" s="13">
        <v>2</v>
      </c>
      <c r="K8" s="13"/>
      <c r="L8" s="17">
        <f t="shared" si="0"/>
        <v>0</v>
      </c>
      <c r="M8" s="17">
        <f t="shared" si="1"/>
        <v>0</v>
      </c>
      <c r="N8" s="13"/>
      <c r="O8" s="17">
        <f t="shared" si="2"/>
        <v>0</v>
      </c>
    </row>
    <row r="9" spans="1:15" ht="150" x14ac:dyDescent="0.25">
      <c r="A9" s="10">
        <v>452</v>
      </c>
      <c r="B9" s="10"/>
      <c r="C9" s="11" t="s">
        <v>7</v>
      </c>
      <c r="D9" s="12" t="s">
        <v>471</v>
      </c>
      <c r="E9" s="10"/>
      <c r="F9" s="10"/>
      <c r="G9" s="10"/>
      <c r="H9" s="10" t="s">
        <v>9</v>
      </c>
      <c r="I9" s="10"/>
      <c r="J9" s="13">
        <v>10</v>
      </c>
      <c r="K9" s="13"/>
      <c r="L9" s="17">
        <f t="shared" si="0"/>
        <v>0</v>
      </c>
      <c r="M9" s="17">
        <f t="shared" si="1"/>
        <v>0</v>
      </c>
      <c r="N9" s="13"/>
      <c r="O9" s="17">
        <f t="shared" si="2"/>
        <v>0</v>
      </c>
    </row>
    <row r="10" spans="1:15" ht="37.5" x14ac:dyDescent="0.25">
      <c r="A10" s="10">
        <v>453</v>
      </c>
      <c r="B10" s="10"/>
      <c r="C10" s="11" t="s">
        <v>7</v>
      </c>
      <c r="D10" s="12" t="s">
        <v>472</v>
      </c>
      <c r="E10" s="10"/>
      <c r="F10" s="10"/>
      <c r="G10" s="10"/>
      <c r="H10" s="10" t="s">
        <v>9</v>
      </c>
      <c r="I10" s="10"/>
      <c r="J10" s="13">
        <v>40</v>
      </c>
      <c r="K10" s="13"/>
      <c r="L10" s="17">
        <f t="shared" si="0"/>
        <v>0</v>
      </c>
      <c r="M10" s="17">
        <f t="shared" si="1"/>
        <v>0</v>
      </c>
      <c r="N10" s="13"/>
      <c r="O10" s="17">
        <f t="shared" si="2"/>
        <v>0</v>
      </c>
    </row>
    <row r="11" spans="1:15" x14ac:dyDescent="0.25">
      <c r="A11" s="10">
        <v>454</v>
      </c>
      <c r="B11" s="10"/>
      <c r="C11" s="11" t="s">
        <v>7</v>
      </c>
      <c r="D11" s="12" t="s">
        <v>473</v>
      </c>
      <c r="E11" s="10"/>
      <c r="F11" s="10"/>
      <c r="G11" s="10"/>
      <c r="H11" s="10" t="s">
        <v>9</v>
      </c>
      <c r="I11" s="10"/>
      <c r="J11" s="13">
        <v>10</v>
      </c>
      <c r="K11" s="13"/>
      <c r="L11" s="17">
        <f t="shared" si="0"/>
        <v>0</v>
      </c>
      <c r="M11" s="17">
        <f t="shared" si="1"/>
        <v>0</v>
      </c>
      <c r="N11" s="13"/>
      <c r="O11" s="17">
        <f t="shared" si="2"/>
        <v>0</v>
      </c>
    </row>
    <row r="12" spans="1:15" ht="37.5" x14ac:dyDescent="0.25">
      <c r="A12" s="10">
        <v>455</v>
      </c>
      <c r="B12" s="10"/>
      <c r="C12" s="11" t="s">
        <v>7</v>
      </c>
      <c r="D12" s="12" t="s">
        <v>474</v>
      </c>
      <c r="E12" s="10"/>
      <c r="F12" s="10"/>
      <c r="G12" s="10"/>
      <c r="H12" s="10" t="s">
        <v>9</v>
      </c>
      <c r="I12" s="10"/>
      <c r="J12" s="13">
        <v>4</v>
      </c>
      <c r="K12" s="13"/>
      <c r="L12" s="17">
        <f t="shared" si="0"/>
        <v>0</v>
      </c>
      <c r="M12" s="17">
        <f t="shared" si="1"/>
        <v>0</v>
      </c>
      <c r="N12" s="13"/>
      <c r="O12" s="17">
        <f t="shared" si="2"/>
        <v>0</v>
      </c>
    </row>
    <row r="13" spans="1:15" ht="37.5" x14ac:dyDescent="0.25">
      <c r="A13" s="10">
        <v>456</v>
      </c>
      <c r="B13" s="10"/>
      <c r="C13" s="11" t="s">
        <v>7</v>
      </c>
      <c r="D13" s="12" t="s">
        <v>475</v>
      </c>
      <c r="E13" s="10"/>
      <c r="F13" s="10"/>
      <c r="G13" s="10"/>
      <c r="H13" s="10" t="s">
        <v>9</v>
      </c>
      <c r="I13" s="10"/>
      <c r="J13" s="13">
        <v>4</v>
      </c>
      <c r="K13" s="13"/>
      <c r="L13" s="17">
        <f t="shared" si="0"/>
        <v>0</v>
      </c>
      <c r="M13" s="17">
        <f t="shared" si="1"/>
        <v>0</v>
      </c>
      <c r="N13" s="13"/>
      <c r="O13" s="17">
        <f t="shared" si="2"/>
        <v>0</v>
      </c>
    </row>
    <row r="14" spans="1:15" ht="168.75" x14ac:dyDescent="0.25">
      <c r="A14" s="10">
        <v>457</v>
      </c>
      <c r="B14" s="10"/>
      <c r="C14" s="11" t="s">
        <v>7</v>
      </c>
      <c r="D14" s="12" t="s">
        <v>476</v>
      </c>
      <c r="E14" s="10"/>
      <c r="F14" s="10"/>
      <c r="G14" s="10"/>
      <c r="H14" s="10" t="s">
        <v>9</v>
      </c>
      <c r="I14" s="10"/>
      <c r="J14" s="13">
        <v>10</v>
      </c>
      <c r="K14" s="13"/>
      <c r="L14" s="17">
        <f t="shared" si="0"/>
        <v>0</v>
      </c>
      <c r="M14" s="17">
        <f t="shared" si="1"/>
        <v>0</v>
      </c>
      <c r="N14" s="13"/>
      <c r="O14" s="17">
        <f t="shared" si="2"/>
        <v>0</v>
      </c>
    </row>
    <row r="15" spans="1:15" ht="37.5" x14ac:dyDescent="0.25">
      <c r="A15" s="10">
        <v>458</v>
      </c>
      <c r="B15" s="10"/>
      <c r="C15" s="11" t="s">
        <v>7</v>
      </c>
      <c r="D15" s="12" t="s">
        <v>477</v>
      </c>
      <c r="E15" s="10"/>
      <c r="F15" s="10"/>
      <c r="G15" s="10"/>
      <c r="H15" s="10" t="s">
        <v>9</v>
      </c>
      <c r="I15" s="10"/>
      <c r="J15" s="13">
        <v>20</v>
      </c>
      <c r="K15" s="13"/>
      <c r="L15" s="17">
        <f t="shared" si="0"/>
        <v>0</v>
      </c>
      <c r="M15" s="17">
        <f t="shared" si="1"/>
        <v>0</v>
      </c>
      <c r="N15" s="13"/>
      <c r="O15" s="17">
        <f t="shared" si="2"/>
        <v>0</v>
      </c>
    </row>
    <row r="16" spans="1:15" ht="37.5" x14ac:dyDescent="0.25">
      <c r="A16" s="10">
        <v>459</v>
      </c>
      <c r="B16" s="10"/>
      <c r="C16" s="11" t="s">
        <v>7</v>
      </c>
      <c r="D16" s="12" t="s">
        <v>478</v>
      </c>
      <c r="E16" s="10"/>
      <c r="F16" s="10"/>
      <c r="G16" s="10"/>
      <c r="H16" s="10" t="s">
        <v>9</v>
      </c>
      <c r="I16" s="10"/>
      <c r="J16" s="13">
        <v>20</v>
      </c>
      <c r="K16" s="13"/>
      <c r="L16" s="17">
        <f t="shared" si="0"/>
        <v>0</v>
      </c>
      <c r="M16" s="17">
        <f t="shared" si="1"/>
        <v>0</v>
      </c>
      <c r="N16" s="13"/>
      <c r="O16" s="17">
        <f t="shared" si="2"/>
        <v>0</v>
      </c>
    </row>
    <row r="17" spans="1:15" ht="37.5" x14ac:dyDescent="0.25">
      <c r="A17" s="10">
        <v>460</v>
      </c>
      <c r="B17" s="10"/>
      <c r="C17" s="11" t="s">
        <v>7</v>
      </c>
      <c r="D17" s="12" t="s">
        <v>479</v>
      </c>
      <c r="E17" s="10"/>
      <c r="F17" s="10"/>
      <c r="G17" s="10"/>
      <c r="H17" s="10" t="s">
        <v>9</v>
      </c>
      <c r="I17" s="10"/>
      <c r="J17" s="13">
        <v>10</v>
      </c>
      <c r="K17" s="13"/>
      <c r="L17" s="17">
        <f t="shared" si="0"/>
        <v>0</v>
      </c>
      <c r="M17" s="17">
        <f t="shared" si="1"/>
        <v>0</v>
      </c>
      <c r="N17" s="13"/>
      <c r="O17" s="17">
        <f t="shared" si="2"/>
        <v>0</v>
      </c>
    </row>
    <row r="18" spans="1:15" x14ac:dyDescent="0.25">
      <c r="A18" s="10">
        <v>461</v>
      </c>
      <c r="B18" s="10"/>
      <c r="C18" s="11" t="s">
        <v>7</v>
      </c>
      <c r="D18" s="12" t="s">
        <v>480</v>
      </c>
      <c r="E18" s="10"/>
      <c r="F18" s="10"/>
      <c r="G18" s="10"/>
      <c r="H18" s="10" t="s">
        <v>9</v>
      </c>
      <c r="I18" s="10"/>
      <c r="J18" s="13">
        <v>2</v>
      </c>
      <c r="K18" s="13"/>
      <c r="L18" s="17">
        <f t="shared" si="0"/>
        <v>0</v>
      </c>
      <c r="M18" s="17">
        <f t="shared" si="1"/>
        <v>0</v>
      </c>
      <c r="N18" s="13"/>
      <c r="O18" s="17">
        <f t="shared" si="2"/>
        <v>0</v>
      </c>
    </row>
    <row r="19" spans="1:15" ht="56.25" x14ac:dyDescent="0.25">
      <c r="A19" s="10">
        <v>462</v>
      </c>
      <c r="B19" s="10"/>
      <c r="C19" s="11" t="s">
        <v>7</v>
      </c>
      <c r="D19" s="12" t="s">
        <v>481</v>
      </c>
      <c r="E19" s="10"/>
      <c r="F19" s="10"/>
      <c r="G19" s="10"/>
      <c r="H19" s="10" t="s">
        <v>9</v>
      </c>
      <c r="I19" s="10"/>
      <c r="J19" s="13">
        <v>20</v>
      </c>
      <c r="K19" s="13"/>
      <c r="L19" s="17">
        <f t="shared" si="0"/>
        <v>0</v>
      </c>
      <c r="M19" s="17">
        <f t="shared" si="1"/>
        <v>0</v>
      </c>
      <c r="N19" s="13"/>
      <c r="O19" s="17">
        <f t="shared" si="2"/>
        <v>0</v>
      </c>
    </row>
    <row r="20" spans="1:15" x14ac:dyDescent="0.25">
      <c r="A20" s="10">
        <v>463</v>
      </c>
      <c r="B20" s="10"/>
      <c r="C20" s="11" t="s">
        <v>7</v>
      </c>
      <c r="D20" s="12" t="s">
        <v>482</v>
      </c>
      <c r="E20" s="10"/>
      <c r="F20" s="10"/>
      <c r="G20" s="10"/>
      <c r="H20" s="10" t="s">
        <v>9</v>
      </c>
      <c r="I20" s="10"/>
      <c r="J20" s="13">
        <v>2</v>
      </c>
      <c r="K20" s="13"/>
      <c r="L20" s="17">
        <f t="shared" si="0"/>
        <v>0</v>
      </c>
      <c r="M20" s="17">
        <f t="shared" si="1"/>
        <v>0</v>
      </c>
      <c r="N20" s="13"/>
      <c r="O20" s="17">
        <f t="shared" si="2"/>
        <v>0</v>
      </c>
    </row>
    <row r="21" spans="1:15" ht="206.25" x14ac:dyDescent="0.25">
      <c r="A21" s="10">
        <v>464</v>
      </c>
      <c r="B21" s="10"/>
      <c r="C21" s="11" t="s">
        <v>7</v>
      </c>
      <c r="D21" s="12" t="s">
        <v>483</v>
      </c>
      <c r="E21" s="10"/>
      <c r="F21" s="10"/>
      <c r="G21" s="10"/>
      <c r="H21" s="10" t="s">
        <v>9</v>
      </c>
      <c r="I21" s="10"/>
      <c r="J21" s="13">
        <v>2</v>
      </c>
      <c r="K21" s="13"/>
      <c r="L21" s="17">
        <f t="shared" si="0"/>
        <v>0</v>
      </c>
      <c r="M21" s="17">
        <f t="shared" si="1"/>
        <v>0</v>
      </c>
      <c r="N21" s="13"/>
      <c r="O21" s="17">
        <f t="shared" si="2"/>
        <v>0</v>
      </c>
    </row>
    <row r="22" spans="1:15" x14ac:dyDescent="0.25">
      <c r="A22" s="10">
        <v>465</v>
      </c>
      <c r="B22" s="10"/>
      <c r="C22" s="11" t="s">
        <v>7</v>
      </c>
      <c r="D22" s="12" t="s">
        <v>484</v>
      </c>
      <c r="E22" s="10"/>
      <c r="F22" s="10"/>
      <c r="G22" s="10"/>
      <c r="H22" s="10" t="s">
        <v>9</v>
      </c>
      <c r="I22" s="10"/>
      <c r="J22" s="13">
        <v>2</v>
      </c>
      <c r="K22" s="13"/>
      <c r="L22" s="17">
        <f t="shared" si="0"/>
        <v>0</v>
      </c>
      <c r="M22" s="17">
        <f t="shared" si="1"/>
        <v>0</v>
      </c>
      <c r="N22" s="13"/>
      <c r="O22" s="17">
        <f t="shared" si="2"/>
        <v>0</v>
      </c>
    </row>
    <row r="23" spans="1:15" ht="37.5" x14ac:dyDescent="0.25">
      <c r="A23" s="10">
        <v>466</v>
      </c>
      <c r="B23" s="10"/>
      <c r="C23" s="11" t="s">
        <v>7</v>
      </c>
      <c r="D23" s="12" t="s">
        <v>485</v>
      </c>
      <c r="E23" s="10"/>
      <c r="F23" s="10"/>
      <c r="G23" s="10"/>
      <c r="H23" s="10" t="s">
        <v>9</v>
      </c>
      <c r="I23" s="10"/>
      <c r="J23" s="13">
        <v>2</v>
      </c>
      <c r="K23" s="13"/>
      <c r="L23" s="17">
        <f t="shared" si="0"/>
        <v>0</v>
      </c>
      <c r="M23" s="17">
        <f t="shared" si="1"/>
        <v>0</v>
      </c>
      <c r="N23" s="13"/>
      <c r="O23" s="17">
        <f t="shared" si="2"/>
        <v>0</v>
      </c>
    </row>
    <row r="24" spans="1:15" ht="37.5" x14ac:dyDescent="0.25">
      <c r="A24" s="10">
        <v>467</v>
      </c>
      <c r="B24" s="10"/>
      <c r="C24" s="11" t="s">
        <v>7</v>
      </c>
      <c r="D24" s="12" t="s">
        <v>478</v>
      </c>
      <c r="E24" s="10"/>
      <c r="F24" s="10"/>
      <c r="G24" s="10"/>
      <c r="H24" s="10" t="s">
        <v>9</v>
      </c>
      <c r="I24" s="10"/>
      <c r="J24" s="13">
        <v>10</v>
      </c>
      <c r="K24" s="13"/>
      <c r="L24" s="17">
        <f t="shared" si="0"/>
        <v>0</v>
      </c>
      <c r="M24" s="17">
        <f t="shared" si="1"/>
        <v>0</v>
      </c>
      <c r="N24" s="13"/>
      <c r="O24" s="17">
        <f t="shared" si="2"/>
        <v>0</v>
      </c>
    </row>
    <row r="25" spans="1:15" ht="56.25" x14ac:dyDescent="0.25">
      <c r="A25" s="10">
        <v>468</v>
      </c>
      <c r="B25" s="10"/>
      <c r="C25" s="11" t="s">
        <v>7</v>
      </c>
      <c r="D25" s="12" t="s">
        <v>481</v>
      </c>
      <c r="E25" s="10"/>
      <c r="F25" s="10"/>
      <c r="G25" s="10"/>
      <c r="H25" s="10" t="s">
        <v>9</v>
      </c>
      <c r="I25" s="10"/>
      <c r="J25" s="13">
        <v>2</v>
      </c>
      <c r="K25" s="13"/>
      <c r="L25" s="17">
        <f t="shared" si="0"/>
        <v>0</v>
      </c>
      <c r="M25" s="17">
        <f t="shared" si="1"/>
        <v>0</v>
      </c>
      <c r="N25" s="13"/>
      <c r="O25" s="17">
        <f t="shared" si="2"/>
        <v>0</v>
      </c>
    </row>
    <row r="26" spans="1:15" ht="37.5" x14ac:dyDescent="0.25">
      <c r="A26" s="10">
        <v>469</v>
      </c>
      <c r="B26" s="10"/>
      <c r="C26" s="11" t="s">
        <v>7</v>
      </c>
      <c r="D26" s="12" t="s">
        <v>486</v>
      </c>
      <c r="E26" s="10"/>
      <c r="F26" s="10"/>
      <c r="G26" s="10"/>
      <c r="H26" s="10" t="s">
        <v>9</v>
      </c>
      <c r="I26" s="10"/>
      <c r="J26" s="13">
        <v>2</v>
      </c>
      <c r="K26" s="13"/>
      <c r="L26" s="17">
        <f t="shared" si="0"/>
        <v>0</v>
      </c>
      <c r="M26" s="17">
        <f t="shared" si="1"/>
        <v>0</v>
      </c>
      <c r="N26" s="13"/>
      <c r="O26" s="17">
        <f t="shared" si="2"/>
        <v>0</v>
      </c>
    </row>
    <row r="27" spans="1:15" ht="75" x14ac:dyDescent="0.25">
      <c r="A27" s="10">
        <v>470</v>
      </c>
      <c r="B27" s="10"/>
      <c r="C27" s="11" t="s">
        <v>7</v>
      </c>
      <c r="D27" s="12" t="s">
        <v>487</v>
      </c>
      <c r="E27" s="10"/>
      <c r="F27" s="10"/>
      <c r="G27" s="10"/>
      <c r="H27" s="10" t="s">
        <v>9</v>
      </c>
      <c r="I27" s="10"/>
      <c r="J27" s="13">
        <v>2</v>
      </c>
      <c r="K27" s="13"/>
      <c r="L27" s="17">
        <f t="shared" si="0"/>
        <v>0</v>
      </c>
      <c r="M27" s="17">
        <f t="shared" si="1"/>
        <v>0</v>
      </c>
      <c r="N27" s="13"/>
      <c r="O27" s="17">
        <f t="shared" si="2"/>
        <v>0</v>
      </c>
    </row>
    <row r="28" spans="1:15" ht="112.5" x14ac:dyDescent="0.25">
      <c r="A28" s="10">
        <v>471</v>
      </c>
      <c r="B28" s="10"/>
      <c r="C28" s="11" t="s">
        <v>7</v>
      </c>
      <c r="D28" s="12" t="s">
        <v>488</v>
      </c>
      <c r="E28" s="10"/>
      <c r="F28" s="10"/>
      <c r="G28" s="10"/>
      <c r="H28" s="10" t="s">
        <v>9</v>
      </c>
      <c r="I28" s="10"/>
      <c r="J28" s="13">
        <v>10</v>
      </c>
      <c r="K28" s="13"/>
      <c r="L28" s="17">
        <f t="shared" si="0"/>
        <v>0</v>
      </c>
      <c r="M28" s="17">
        <f t="shared" si="1"/>
        <v>0</v>
      </c>
      <c r="N28" s="13"/>
      <c r="O28" s="17">
        <f t="shared" si="2"/>
        <v>0</v>
      </c>
    </row>
    <row r="29" spans="1:15" x14ac:dyDescent="0.25">
      <c r="A29" s="10">
        <v>472</v>
      </c>
      <c r="B29" s="10"/>
      <c r="C29" s="11" t="s">
        <v>7</v>
      </c>
      <c r="D29" s="12" t="s">
        <v>489</v>
      </c>
      <c r="E29" s="10"/>
      <c r="F29" s="10"/>
      <c r="G29" s="10"/>
      <c r="H29" s="10" t="s">
        <v>9</v>
      </c>
      <c r="I29" s="10"/>
      <c r="J29" s="13">
        <v>4</v>
      </c>
      <c r="K29" s="13"/>
      <c r="L29" s="17">
        <f t="shared" si="0"/>
        <v>0</v>
      </c>
      <c r="M29" s="17">
        <f t="shared" si="1"/>
        <v>0</v>
      </c>
      <c r="N29" s="13"/>
      <c r="O29" s="17">
        <f t="shared" si="2"/>
        <v>0</v>
      </c>
    </row>
    <row r="30" spans="1:15" ht="37.5" x14ac:dyDescent="0.25">
      <c r="A30" s="10">
        <v>473</v>
      </c>
      <c r="B30" s="10"/>
      <c r="C30" s="11" t="s">
        <v>7</v>
      </c>
      <c r="D30" s="12" t="s">
        <v>490</v>
      </c>
      <c r="E30" s="10"/>
      <c r="F30" s="10"/>
      <c r="G30" s="10"/>
      <c r="H30" s="10" t="s">
        <v>9</v>
      </c>
      <c r="I30" s="10"/>
      <c r="J30" s="13">
        <v>10</v>
      </c>
      <c r="K30" s="13"/>
      <c r="L30" s="17">
        <f t="shared" si="0"/>
        <v>0</v>
      </c>
      <c r="M30" s="17">
        <f t="shared" si="1"/>
        <v>0</v>
      </c>
      <c r="N30" s="13"/>
      <c r="O30" s="17">
        <f t="shared" si="2"/>
        <v>0</v>
      </c>
    </row>
    <row r="31" spans="1:15" x14ac:dyDescent="0.25">
      <c r="A31" s="10">
        <v>474</v>
      </c>
      <c r="B31" s="10"/>
      <c r="C31" s="11" t="s">
        <v>7</v>
      </c>
      <c r="D31" s="12" t="s">
        <v>491</v>
      </c>
      <c r="E31" s="10"/>
      <c r="F31" s="10"/>
      <c r="G31" s="10"/>
      <c r="H31" s="10" t="s">
        <v>9</v>
      </c>
      <c r="I31" s="10"/>
      <c r="J31" s="13">
        <v>40</v>
      </c>
      <c r="K31" s="13"/>
      <c r="L31" s="17">
        <f t="shared" si="0"/>
        <v>0</v>
      </c>
      <c r="M31" s="17">
        <f t="shared" si="1"/>
        <v>0</v>
      </c>
      <c r="N31" s="13"/>
      <c r="O31" s="17">
        <f t="shared" si="2"/>
        <v>0</v>
      </c>
    </row>
    <row r="32" spans="1:15" ht="262.5" x14ac:dyDescent="0.25">
      <c r="A32" s="10">
        <v>475</v>
      </c>
      <c r="B32" s="10"/>
      <c r="C32" s="11" t="s">
        <v>7</v>
      </c>
      <c r="D32" s="12" t="s">
        <v>492</v>
      </c>
      <c r="E32" s="10"/>
      <c r="F32" s="10"/>
      <c r="G32" s="10"/>
      <c r="H32" s="10" t="s">
        <v>9</v>
      </c>
      <c r="I32" s="10"/>
      <c r="J32" s="13">
        <v>30</v>
      </c>
      <c r="K32" s="13"/>
      <c r="L32" s="17">
        <f t="shared" si="0"/>
        <v>0</v>
      </c>
      <c r="M32" s="17">
        <f t="shared" si="1"/>
        <v>0</v>
      </c>
      <c r="N32" s="13"/>
      <c r="O32" s="17">
        <f t="shared" si="2"/>
        <v>0</v>
      </c>
    </row>
    <row r="33" spans="1:15" x14ac:dyDescent="0.25">
      <c r="A33" s="10">
        <v>476</v>
      </c>
      <c r="B33" s="10"/>
      <c r="C33" s="11" t="s">
        <v>7</v>
      </c>
      <c r="D33" s="12" t="s">
        <v>484</v>
      </c>
      <c r="E33" s="10"/>
      <c r="F33" s="10"/>
      <c r="G33" s="10"/>
      <c r="H33" s="10" t="s">
        <v>9</v>
      </c>
      <c r="I33" s="10"/>
      <c r="J33" s="13">
        <v>2</v>
      </c>
      <c r="K33" s="13"/>
      <c r="L33" s="17">
        <f t="shared" si="0"/>
        <v>0</v>
      </c>
      <c r="M33" s="17">
        <f t="shared" si="1"/>
        <v>0</v>
      </c>
      <c r="N33" s="13"/>
      <c r="O33" s="17">
        <f t="shared" si="2"/>
        <v>0</v>
      </c>
    </row>
    <row r="34" spans="1:15" ht="56.25" x14ac:dyDescent="0.25">
      <c r="A34" s="10">
        <v>477</v>
      </c>
      <c r="B34" s="10"/>
      <c r="C34" s="11" t="s">
        <v>7</v>
      </c>
      <c r="D34" s="12" t="s">
        <v>493</v>
      </c>
      <c r="E34" s="10"/>
      <c r="F34" s="10"/>
      <c r="G34" s="10"/>
      <c r="H34" s="10" t="s">
        <v>9</v>
      </c>
      <c r="I34" s="10"/>
      <c r="J34" s="13">
        <v>10</v>
      </c>
      <c r="K34" s="13"/>
      <c r="L34" s="17">
        <f t="shared" si="0"/>
        <v>0</v>
      </c>
      <c r="M34" s="17">
        <f t="shared" si="1"/>
        <v>0</v>
      </c>
      <c r="N34" s="13"/>
      <c r="O34" s="17">
        <f t="shared" si="2"/>
        <v>0</v>
      </c>
    </row>
    <row r="35" spans="1:15" ht="56.25" x14ac:dyDescent="0.25">
      <c r="A35" s="10">
        <v>478</v>
      </c>
      <c r="B35" s="10"/>
      <c r="C35" s="11" t="s">
        <v>7</v>
      </c>
      <c r="D35" s="12" t="s">
        <v>494</v>
      </c>
      <c r="E35" s="10"/>
      <c r="F35" s="10"/>
      <c r="G35" s="10"/>
      <c r="H35" s="10" t="s">
        <v>9</v>
      </c>
      <c r="I35" s="10"/>
      <c r="J35" s="13">
        <v>90</v>
      </c>
      <c r="K35" s="13"/>
      <c r="L35" s="17">
        <f t="shared" si="0"/>
        <v>0</v>
      </c>
      <c r="M35" s="17">
        <f t="shared" si="1"/>
        <v>0</v>
      </c>
      <c r="N35" s="13"/>
      <c r="O35" s="17">
        <f t="shared" si="2"/>
        <v>0</v>
      </c>
    </row>
    <row r="36" spans="1:15" x14ac:dyDescent="0.25">
      <c r="A36" s="10">
        <v>479</v>
      </c>
      <c r="B36" s="10"/>
      <c r="C36" s="11" t="s">
        <v>7</v>
      </c>
      <c r="D36" s="12" t="s">
        <v>495</v>
      </c>
      <c r="E36" s="10"/>
      <c r="F36" s="10"/>
      <c r="G36" s="10"/>
      <c r="H36" s="10" t="s">
        <v>9</v>
      </c>
      <c r="I36" s="10"/>
      <c r="J36" s="13">
        <v>160</v>
      </c>
      <c r="K36" s="13"/>
      <c r="L36" s="17">
        <f t="shared" ref="L36:L67" si="3">K36*((100+N36)/100)</f>
        <v>0</v>
      </c>
      <c r="M36" s="17">
        <f t="shared" ref="M36:M67" si="4">J36*K36</f>
        <v>0</v>
      </c>
      <c r="N36" s="13"/>
      <c r="O36" s="17">
        <f t="shared" ref="O36:O67" si="5">J36*L36</f>
        <v>0</v>
      </c>
    </row>
    <row r="37" spans="1:15" ht="337.5" x14ac:dyDescent="0.25">
      <c r="A37" s="10">
        <v>480</v>
      </c>
      <c r="B37" s="10"/>
      <c r="C37" s="11" t="s">
        <v>7</v>
      </c>
      <c r="D37" s="12" t="s">
        <v>496</v>
      </c>
      <c r="E37" s="10"/>
      <c r="F37" s="10"/>
      <c r="G37" s="10"/>
      <c r="H37" s="10" t="s">
        <v>9</v>
      </c>
      <c r="I37" s="10"/>
      <c r="J37" s="13">
        <v>40</v>
      </c>
      <c r="K37" s="13"/>
      <c r="L37" s="17">
        <f t="shared" si="3"/>
        <v>0</v>
      </c>
      <c r="M37" s="17">
        <f t="shared" si="4"/>
        <v>0</v>
      </c>
      <c r="N37" s="13"/>
      <c r="O37" s="17">
        <f t="shared" si="5"/>
        <v>0</v>
      </c>
    </row>
    <row r="38" spans="1:15" x14ac:dyDescent="0.25">
      <c r="A38" s="10">
        <v>481</v>
      </c>
      <c r="B38" s="10"/>
      <c r="C38" s="11" t="s">
        <v>7</v>
      </c>
      <c r="D38" s="12" t="s">
        <v>497</v>
      </c>
      <c r="E38" s="10"/>
      <c r="F38" s="10"/>
      <c r="G38" s="10"/>
      <c r="H38" s="10" t="s">
        <v>9</v>
      </c>
      <c r="I38" s="10"/>
      <c r="J38" s="13">
        <v>40</v>
      </c>
      <c r="K38" s="13"/>
      <c r="L38" s="17">
        <f t="shared" si="3"/>
        <v>0</v>
      </c>
      <c r="M38" s="17">
        <f t="shared" si="4"/>
        <v>0</v>
      </c>
      <c r="N38" s="13"/>
      <c r="O38" s="17">
        <f t="shared" si="5"/>
        <v>0</v>
      </c>
    </row>
    <row r="39" spans="1:15" x14ac:dyDescent="0.25">
      <c r="A39" s="10">
        <v>482</v>
      </c>
      <c r="B39" s="10"/>
      <c r="C39" s="11" t="s">
        <v>7</v>
      </c>
      <c r="D39" s="12" t="s">
        <v>498</v>
      </c>
      <c r="E39" s="10"/>
      <c r="F39" s="10"/>
      <c r="G39" s="10"/>
      <c r="H39" s="10" t="s">
        <v>9</v>
      </c>
      <c r="I39" s="10"/>
      <c r="J39" s="13">
        <v>2</v>
      </c>
      <c r="K39" s="13"/>
      <c r="L39" s="17">
        <f t="shared" si="3"/>
        <v>0</v>
      </c>
      <c r="M39" s="17">
        <f t="shared" si="4"/>
        <v>0</v>
      </c>
      <c r="N39" s="13"/>
      <c r="O39" s="17">
        <f t="shared" si="5"/>
        <v>0</v>
      </c>
    </row>
    <row r="40" spans="1:15" ht="206.25" x14ac:dyDescent="0.25">
      <c r="A40" s="10">
        <v>483</v>
      </c>
      <c r="B40" s="10"/>
      <c r="C40" s="11" t="s">
        <v>7</v>
      </c>
      <c r="D40" s="12" t="s">
        <v>499</v>
      </c>
      <c r="E40" s="10"/>
      <c r="F40" s="10"/>
      <c r="G40" s="10"/>
      <c r="H40" s="10" t="s">
        <v>9</v>
      </c>
      <c r="I40" s="10"/>
      <c r="J40" s="13">
        <v>30</v>
      </c>
      <c r="K40" s="13"/>
      <c r="L40" s="17">
        <f t="shared" si="3"/>
        <v>0</v>
      </c>
      <c r="M40" s="17">
        <f t="shared" si="4"/>
        <v>0</v>
      </c>
      <c r="N40" s="13"/>
      <c r="O40" s="17">
        <f t="shared" si="5"/>
        <v>0</v>
      </c>
    </row>
    <row r="41" spans="1:15" x14ac:dyDescent="0.25">
      <c r="A41" s="10">
        <v>484</v>
      </c>
      <c r="B41" s="10"/>
      <c r="C41" s="11" t="s">
        <v>7</v>
      </c>
      <c r="D41" s="12" t="s">
        <v>495</v>
      </c>
      <c r="E41" s="10"/>
      <c r="F41" s="10"/>
      <c r="G41" s="10"/>
      <c r="H41" s="10" t="s">
        <v>9</v>
      </c>
      <c r="I41" s="10"/>
      <c r="J41" s="13">
        <v>90</v>
      </c>
      <c r="K41" s="13"/>
      <c r="L41" s="17">
        <f t="shared" si="3"/>
        <v>0</v>
      </c>
      <c r="M41" s="17">
        <f t="shared" si="4"/>
        <v>0</v>
      </c>
      <c r="O41" s="17">
        <f t="shared" si="5"/>
        <v>0</v>
      </c>
    </row>
    <row r="42" spans="1:15" x14ac:dyDescent="0.25">
      <c r="A42" s="10">
        <v>485</v>
      </c>
      <c r="B42" s="10"/>
      <c r="C42" s="11" t="s">
        <v>7</v>
      </c>
      <c r="D42" s="12" t="s">
        <v>497</v>
      </c>
      <c r="E42" s="10"/>
      <c r="F42" s="10"/>
      <c r="G42" s="10"/>
      <c r="H42" s="10" t="s">
        <v>9</v>
      </c>
      <c r="I42" s="10"/>
      <c r="J42" s="13">
        <v>20</v>
      </c>
      <c r="K42" s="13"/>
      <c r="L42" s="17">
        <f t="shared" si="3"/>
        <v>0</v>
      </c>
      <c r="M42" s="17">
        <f t="shared" si="4"/>
        <v>0</v>
      </c>
      <c r="O42" s="17">
        <f t="shared" si="5"/>
        <v>0</v>
      </c>
    </row>
    <row r="43" spans="1:15" x14ac:dyDescent="0.25">
      <c r="A43" s="10">
        <v>486</v>
      </c>
      <c r="B43" s="10"/>
      <c r="C43" s="11" t="s">
        <v>7</v>
      </c>
      <c r="D43" s="12" t="s">
        <v>498</v>
      </c>
      <c r="E43" s="10"/>
      <c r="F43" s="10"/>
      <c r="G43" s="10"/>
      <c r="H43" s="10" t="s">
        <v>9</v>
      </c>
      <c r="I43" s="10"/>
      <c r="J43" s="13">
        <v>2</v>
      </c>
      <c r="K43" s="13"/>
      <c r="L43" s="17">
        <f t="shared" si="3"/>
        <v>0</v>
      </c>
      <c r="M43" s="17">
        <f t="shared" si="4"/>
        <v>0</v>
      </c>
      <c r="O43" s="17">
        <f t="shared" si="5"/>
        <v>0</v>
      </c>
    </row>
    <row r="44" spans="1:15" ht="243.75" x14ac:dyDescent="0.25">
      <c r="A44" s="10">
        <v>487</v>
      </c>
      <c r="B44" s="10"/>
      <c r="C44" s="11" t="s">
        <v>7</v>
      </c>
      <c r="D44" s="12" t="s">
        <v>500</v>
      </c>
      <c r="E44" s="10"/>
      <c r="F44" s="10"/>
      <c r="G44" s="10"/>
      <c r="H44" s="10" t="s">
        <v>9</v>
      </c>
      <c r="I44" s="10"/>
      <c r="J44" s="13">
        <v>30</v>
      </c>
      <c r="K44" s="13"/>
      <c r="L44" s="17">
        <f t="shared" si="3"/>
        <v>0</v>
      </c>
      <c r="M44" s="17">
        <f t="shared" si="4"/>
        <v>0</v>
      </c>
      <c r="O44" s="17">
        <f t="shared" si="5"/>
        <v>0</v>
      </c>
    </row>
    <row r="45" spans="1:15" ht="281.25" x14ac:dyDescent="0.25">
      <c r="A45" s="10">
        <v>488</v>
      </c>
      <c r="B45" s="10"/>
      <c r="C45" s="11" t="s">
        <v>7</v>
      </c>
      <c r="D45" s="12" t="s">
        <v>501</v>
      </c>
      <c r="E45" s="10"/>
      <c r="F45" s="10"/>
      <c r="G45" s="10"/>
      <c r="H45" s="10" t="s">
        <v>9</v>
      </c>
      <c r="I45" s="10"/>
      <c r="J45" s="13">
        <v>2</v>
      </c>
      <c r="K45" s="13"/>
      <c r="L45" s="17">
        <f t="shared" si="3"/>
        <v>0</v>
      </c>
      <c r="M45" s="17">
        <f t="shared" si="4"/>
        <v>0</v>
      </c>
      <c r="O45" s="17">
        <f t="shared" si="5"/>
        <v>0</v>
      </c>
    </row>
    <row r="46" spans="1:15" x14ac:dyDescent="0.25">
      <c r="A46" s="10">
        <v>489</v>
      </c>
      <c r="B46" s="10"/>
      <c r="C46" s="11" t="s">
        <v>7</v>
      </c>
      <c r="D46" s="12" t="s">
        <v>495</v>
      </c>
      <c r="E46" s="10"/>
      <c r="F46" s="10"/>
      <c r="G46" s="10"/>
      <c r="H46" s="10" t="s">
        <v>9</v>
      </c>
      <c r="I46" s="10"/>
      <c r="J46" s="13">
        <v>120</v>
      </c>
      <c r="K46" s="13"/>
      <c r="L46" s="17">
        <f t="shared" si="3"/>
        <v>0</v>
      </c>
      <c r="M46" s="17">
        <f t="shared" si="4"/>
        <v>0</v>
      </c>
      <c r="O46" s="17">
        <f t="shared" si="5"/>
        <v>0</v>
      </c>
    </row>
    <row r="47" spans="1:15" x14ac:dyDescent="0.25">
      <c r="A47" s="10">
        <v>490</v>
      </c>
      <c r="B47" s="10"/>
      <c r="C47" s="11" t="s">
        <v>7</v>
      </c>
      <c r="D47" s="12" t="s">
        <v>498</v>
      </c>
      <c r="E47" s="10"/>
      <c r="F47" s="10"/>
      <c r="G47" s="10"/>
      <c r="H47" s="10" t="s">
        <v>9</v>
      </c>
      <c r="I47" s="10"/>
      <c r="J47" s="13">
        <v>10</v>
      </c>
      <c r="K47" s="13"/>
      <c r="L47" s="17">
        <f t="shared" si="3"/>
        <v>0</v>
      </c>
      <c r="M47" s="17">
        <f t="shared" si="4"/>
        <v>0</v>
      </c>
      <c r="O47" s="17">
        <f t="shared" si="5"/>
        <v>0</v>
      </c>
    </row>
    <row r="48" spans="1:15" x14ac:dyDescent="0.25">
      <c r="A48" s="10">
        <v>491</v>
      </c>
      <c r="B48" s="10"/>
      <c r="C48" s="11" t="s">
        <v>7</v>
      </c>
      <c r="D48" s="12" t="s">
        <v>502</v>
      </c>
      <c r="E48" s="10"/>
      <c r="F48" s="10"/>
      <c r="G48" s="10"/>
      <c r="H48" s="10" t="s">
        <v>9</v>
      </c>
      <c r="I48" s="10"/>
      <c r="J48" s="13">
        <v>12</v>
      </c>
      <c r="K48" s="13"/>
      <c r="L48" s="17">
        <f t="shared" si="3"/>
        <v>0</v>
      </c>
      <c r="M48" s="17">
        <f t="shared" si="4"/>
        <v>0</v>
      </c>
      <c r="O48" s="17">
        <f t="shared" si="5"/>
        <v>0</v>
      </c>
    </row>
    <row r="49" spans="1:15" ht="37.5" x14ac:dyDescent="0.25">
      <c r="A49" s="10">
        <v>492</v>
      </c>
      <c r="B49" s="10"/>
      <c r="C49" s="11" t="s">
        <v>7</v>
      </c>
      <c r="D49" s="12" t="s">
        <v>503</v>
      </c>
      <c r="E49" s="10"/>
      <c r="F49" s="10"/>
      <c r="G49" s="10"/>
      <c r="H49" s="10" t="s">
        <v>9</v>
      </c>
      <c r="I49" s="10"/>
      <c r="J49" s="13">
        <v>2</v>
      </c>
      <c r="K49" s="13"/>
      <c r="L49" s="17">
        <f t="shared" si="3"/>
        <v>0</v>
      </c>
      <c r="M49" s="17">
        <f t="shared" si="4"/>
        <v>0</v>
      </c>
      <c r="O49" s="17">
        <f t="shared" si="5"/>
        <v>0</v>
      </c>
    </row>
    <row r="50" spans="1:15" x14ac:dyDescent="0.25">
      <c r="A50" s="10">
        <v>493</v>
      </c>
      <c r="B50" s="10"/>
      <c r="C50" s="11" t="s">
        <v>7</v>
      </c>
      <c r="D50" s="12" t="s">
        <v>504</v>
      </c>
      <c r="E50" s="10"/>
      <c r="F50" s="10"/>
      <c r="G50" s="10"/>
      <c r="H50" s="10" t="s">
        <v>9</v>
      </c>
      <c r="I50" s="10"/>
      <c r="J50" s="13">
        <v>2</v>
      </c>
      <c r="K50" s="13"/>
      <c r="L50" s="17">
        <f t="shared" si="3"/>
        <v>0</v>
      </c>
      <c r="M50" s="17">
        <f t="shared" si="4"/>
        <v>0</v>
      </c>
      <c r="O50" s="17">
        <f t="shared" si="5"/>
        <v>0</v>
      </c>
    </row>
    <row r="51" spans="1:15" ht="37.5" x14ac:dyDescent="0.25">
      <c r="A51" s="10">
        <v>494</v>
      </c>
      <c r="B51" s="10"/>
      <c r="C51" s="11" t="s">
        <v>7</v>
      </c>
      <c r="D51" s="12" t="s">
        <v>505</v>
      </c>
      <c r="E51" s="10"/>
      <c r="F51" s="10"/>
      <c r="G51" s="10"/>
      <c r="H51" s="10" t="s">
        <v>9</v>
      </c>
      <c r="I51" s="10"/>
      <c r="J51" s="13">
        <v>2</v>
      </c>
      <c r="K51" s="13"/>
      <c r="L51" s="17">
        <f t="shared" si="3"/>
        <v>0</v>
      </c>
      <c r="M51" s="17">
        <f t="shared" si="4"/>
        <v>0</v>
      </c>
      <c r="O51" s="17">
        <f t="shared" si="5"/>
        <v>0</v>
      </c>
    </row>
    <row r="52" spans="1:15" ht="393.75" x14ac:dyDescent="0.25">
      <c r="A52" s="10">
        <v>495</v>
      </c>
      <c r="B52" s="10"/>
      <c r="C52" s="11" t="s">
        <v>7</v>
      </c>
      <c r="D52" s="12" t="s">
        <v>506</v>
      </c>
      <c r="E52" s="10"/>
      <c r="F52" s="10"/>
      <c r="G52" s="10"/>
      <c r="H52" s="10" t="s">
        <v>9</v>
      </c>
      <c r="I52" s="10"/>
      <c r="J52" s="13">
        <v>10</v>
      </c>
      <c r="K52" s="13"/>
      <c r="L52" s="17">
        <f t="shared" si="3"/>
        <v>0</v>
      </c>
      <c r="M52" s="17">
        <f t="shared" si="4"/>
        <v>0</v>
      </c>
      <c r="O52" s="17">
        <f t="shared" si="5"/>
        <v>0</v>
      </c>
    </row>
    <row r="53" spans="1:15" ht="409.5" x14ac:dyDescent="0.25">
      <c r="A53" s="10">
        <v>496</v>
      </c>
      <c r="B53" s="10"/>
      <c r="C53" s="11" t="s">
        <v>7</v>
      </c>
      <c r="D53" s="12" t="s">
        <v>507</v>
      </c>
      <c r="E53" s="10"/>
      <c r="F53" s="10"/>
      <c r="G53" s="10"/>
      <c r="H53" s="10" t="s">
        <v>9</v>
      </c>
      <c r="I53" s="10"/>
      <c r="J53" s="13">
        <v>30</v>
      </c>
      <c r="K53" s="13"/>
      <c r="L53" s="17">
        <f t="shared" si="3"/>
        <v>0</v>
      </c>
      <c r="M53" s="17">
        <f t="shared" si="4"/>
        <v>0</v>
      </c>
      <c r="O53" s="17">
        <f t="shared" si="5"/>
        <v>0</v>
      </c>
    </row>
    <row r="54" spans="1:15" x14ac:dyDescent="0.25">
      <c r="A54" s="10">
        <v>497</v>
      </c>
      <c r="B54" s="10"/>
      <c r="C54" s="11" t="s">
        <v>7</v>
      </c>
      <c r="D54" s="12" t="s">
        <v>508</v>
      </c>
      <c r="E54" s="10"/>
      <c r="F54" s="10"/>
      <c r="G54" s="10"/>
      <c r="H54" s="10" t="s">
        <v>9</v>
      </c>
      <c r="I54" s="10"/>
      <c r="J54" s="13">
        <v>120</v>
      </c>
      <c r="K54" s="13"/>
      <c r="L54" s="17">
        <f t="shared" si="3"/>
        <v>0</v>
      </c>
      <c r="M54" s="17">
        <f t="shared" si="4"/>
        <v>0</v>
      </c>
      <c r="O54" s="17">
        <f t="shared" si="5"/>
        <v>0</v>
      </c>
    </row>
    <row r="55" spans="1:15" x14ac:dyDescent="0.25">
      <c r="A55" s="10">
        <v>498</v>
      </c>
      <c r="B55" s="10"/>
      <c r="C55" s="11" t="s">
        <v>7</v>
      </c>
      <c r="D55" s="12" t="s">
        <v>509</v>
      </c>
      <c r="E55" s="10"/>
      <c r="F55" s="10"/>
      <c r="G55" s="10"/>
      <c r="H55" s="10" t="s">
        <v>9</v>
      </c>
      <c r="I55" s="10"/>
      <c r="J55" s="13">
        <v>60</v>
      </c>
      <c r="K55" s="13"/>
      <c r="L55" s="17">
        <f t="shared" si="3"/>
        <v>0</v>
      </c>
      <c r="M55" s="17">
        <f t="shared" si="4"/>
        <v>0</v>
      </c>
      <c r="O55" s="17">
        <f t="shared" si="5"/>
        <v>0</v>
      </c>
    </row>
    <row r="56" spans="1:15" ht="243.75" x14ac:dyDescent="0.25">
      <c r="A56" s="10">
        <v>499</v>
      </c>
      <c r="B56" s="10"/>
      <c r="C56" s="11" t="s">
        <v>7</v>
      </c>
      <c r="D56" s="12" t="s">
        <v>510</v>
      </c>
      <c r="E56" s="10"/>
      <c r="F56" s="10"/>
      <c r="G56" s="10"/>
      <c r="H56" s="10" t="s">
        <v>9</v>
      </c>
      <c r="I56" s="10"/>
      <c r="J56" s="13">
        <v>40</v>
      </c>
      <c r="K56" s="13"/>
      <c r="L56" s="17">
        <f t="shared" si="3"/>
        <v>0</v>
      </c>
      <c r="M56" s="17">
        <f t="shared" si="4"/>
        <v>0</v>
      </c>
      <c r="O56" s="17">
        <f t="shared" si="5"/>
        <v>0</v>
      </c>
    </row>
    <row r="57" spans="1:15" ht="37.5" x14ac:dyDescent="0.25">
      <c r="A57" s="10">
        <v>500</v>
      </c>
      <c r="B57" s="10"/>
      <c r="C57" s="11" t="s">
        <v>7</v>
      </c>
      <c r="D57" s="12" t="s">
        <v>511</v>
      </c>
      <c r="E57" s="10"/>
      <c r="F57" s="10"/>
      <c r="G57" s="10"/>
      <c r="H57" s="10" t="s">
        <v>9</v>
      </c>
      <c r="I57" s="10"/>
      <c r="J57" s="13">
        <v>120</v>
      </c>
      <c r="K57" s="13"/>
      <c r="L57" s="17">
        <f t="shared" si="3"/>
        <v>0</v>
      </c>
      <c r="M57" s="17">
        <f t="shared" si="4"/>
        <v>0</v>
      </c>
      <c r="O57" s="17">
        <f t="shared" si="5"/>
        <v>0</v>
      </c>
    </row>
    <row r="58" spans="1:15" ht="300" x14ac:dyDescent="0.25">
      <c r="A58" s="10">
        <v>501</v>
      </c>
      <c r="B58" s="10"/>
      <c r="C58" s="11" t="s">
        <v>7</v>
      </c>
      <c r="D58" s="12" t="s">
        <v>512</v>
      </c>
      <c r="E58" s="10"/>
      <c r="F58" s="10"/>
      <c r="G58" s="10"/>
      <c r="H58" s="10" t="s">
        <v>9</v>
      </c>
      <c r="I58" s="10"/>
      <c r="J58" s="13">
        <v>90</v>
      </c>
      <c r="K58" s="13"/>
      <c r="L58" s="17">
        <f t="shared" si="3"/>
        <v>0</v>
      </c>
      <c r="M58" s="17">
        <f t="shared" si="4"/>
        <v>0</v>
      </c>
      <c r="O58" s="17">
        <f t="shared" si="5"/>
        <v>0</v>
      </c>
    </row>
    <row r="59" spans="1:15" ht="262.5" x14ac:dyDescent="0.25">
      <c r="A59" s="10">
        <v>502</v>
      </c>
      <c r="B59" s="10"/>
      <c r="C59" s="11" t="s">
        <v>7</v>
      </c>
      <c r="D59" s="12" t="s">
        <v>513</v>
      </c>
      <c r="E59" s="10"/>
      <c r="F59" s="10"/>
      <c r="G59" s="10"/>
      <c r="H59" s="10" t="s">
        <v>9</v>
      </c>
      <c r="I59" s="10"/>
      <c r="J59" s="13">
        <v>20</v>
      </c>
      <c r="K59" s="13"/>
      <c r="L59" s="17">
        <f t="shared" si="3"/>
        <v>0</v>
      </c>
      <c r="M59" s="17">
        <f t="shared" si="4"/>
        <v>0</v>
      </c>
      <c r="O59" s="17">
        <f t="shared" si="5"/>
        <v>0</v>
      </c>
    </row>
    <row r="60" spans="1:15" x14ac:dyDescent="0.25">
      <c r="A60" s="10">
        <v>503</v>
      </c>
      <c r="B60" s="10"/>
      <c r="C60" s="11" t="s">
        <v>7</v>
      </c>
      <c r="D60" s="12" t="s">
        <v>514</v>
      </c>
      <c r="E60" s="10"/>
      <c r="F60" s="10"/>
      <c r="G60" s="10"/>
      <c r="H60" s="10" t="s">
        <v>9</v>
      </c>
      <c r="I60" s="10"/>
      <c r="J60" s="13">
        <v>200</v>
      </c>
      <c r="K60" s="13"/>
      <c r="L60" s="17">
        <f t="shared" si="3"/>
        <v>0</v>
      </c>
      <c r="M60" s="17">
        <f t="shared" si="4"/>
        <v>0</v>
      </c>
      <c r="O60" s="17">
        <f t="shared" si="5"/>
        <v>0</v>
      </c>
    </row>
    <row r="61" spans="1:15" x14ac:dyDescent="0.25">
      <c r="A61" s="10">
        <v>504</v>
      </c>
      <c r="B61" s="10"/>
      <c r="C61" s="11" t="s">
        <v>7</v>
      </c>
      <c r="D61" s="12" t="s">
        <v>515</v>
      </c>
      <c r="E61" s="10"/>
      <c r="F61" s="10"/>
      <c r="G61" s="10"/>
      <c r="H61" s="10" t="s">
        <v>9</v>
      </c>
      <c r="I61" s="10"/>
      <c r="J61" s="13">
        <v>80</v>
      </c>
      <c r="K61" s="13"/>
      <c r="L61" s="17">
        <f t="shared" si="3"/>
        <v>0</v>
      </c>
      <c r="M61" s="17">
        <f t="shared" si="4"/>
        <v>0</v>
      </c>
      <c r="O61" s="17">
        <f t="shared" si="5"/>
        <v>0</v>
      </c>
    </row>
    <row r="62" spans="1:15" ht="300" x14ac:dyDescent="0.25">
      <c r="A62" s="10">
        <v>505</v>
      </c>
      <c r="B62" s="10"/>
      <c r="C62" s="11" t="s">
        <v>7</v>
      </c>
      <c r="D62" s="12" t="s">
        <v>516</v>
      </c>
      <c r="E62" s="10"/>
      <c r="F62" s="10"/>
      <c r="G62" s="10"/>
      <c r="H62" s="10" t="s">
        <v>9</v>
      </c>
      <c r="I62" s="10"/>
      <c r="J62" s="13">
        <v>2</v>
      </c>
      <c r="K62" s="13"/>
      <c r="L62" s="17">
        <f t="shared" si="3"/>
        <v>0</v>
      </c>
      <c r="M62" s="17">
        <f t="shared" si="4"/>
        <v>0</v>
      </c>
      <c r="O62" s="17">
        <f t="shared" si="5"/>
        <v>0</v>
      </c>
    </row>
    <row r="63" spans="1:15" ht="393.75" x14ac:dyDescent="0.25">
      <c r="A63" s="10">
        <v>506</v>
      </c>
      <c r="B63" s="10"/>
      <c r="C63" s="11" t="s">
        <v>7</v>
      </c>
      <c r="D63" s="12" t="s">
        <v>517</v>
      </c>
      <c r="E63" s="10"/>
      <c r="F63" s="10"/>
      <c r="G63" s="10"/>
      <c r="H63" s="10" t="s">
        <v>9</v>
      </c>
      <c r="I63" s="10"/>
      <c r="J63" s="13">
        <v>2</v>
      </c>
      <c r="K63" s="13"/>
      <c r="L63" s="17">
        <f t="shared" si="3"/>
        <v>0</v>
      </c>
      <c r="M63" s="17">
        <f t="shared" si="4"/>
        <v>0</v>
      </c>
      <c r="O63" s="17">
        <f t="shared" si="5"/>
        <v>0</v>
      </c>
    </row>
    <row r="64" spans="1:15" ht="318.75" x14ac:dyDescent="0.25">
      <c r="A64" s="10">
        <v>507</v>
      </c>
      <c r="B64" s="10"/>
      <c r="C64" s="11" t="s">
        <v>7</v>
      </c>
      <c r="D64" s="12" t="s">
        <v>518</v>
      </c>
      <c r="E64" s="10"/>
      <c r="F64" s="10"/>
      <c r="G64" s="10"/>
      <c r="H64" s="10" t="s">
        <v>9</v>
      </c>
      <c r="I64" s="10"/>
      <c r="J64" s="13">
        <v>2</v>
      </c>
      <c r="K64" s="13"/>
      <c r="L64" s="17">
        <f t="shared" si="3"/>
        <v>0</v>
      </c>
      <c r="M64" s="17">
        <f t="shared" si="4"/>
        <v>0</v>
      </c>
      <c r="O64" s="17">
        <f t="shared" si="5"/>
        <v>0</v>
      </c>
    </row>
    <row r="65" spans="1:15" ht="37.5" x14ac:dyDescent="0.25">
      <c r="A65" s="10">
        <v>508</v>
      </c>
      <c r="B65" s="10"/>
      <c r="C65" s="11" t="s">
        <v>7</v>
      </c>
      <c r="D65" s="12" t="s">
        <v>519</v>
      </c>
      <c r="E65" s="10"/>
      <c r="F65" s="10"/>
      <c r="G65" s="10"/>
      <c r="H65" s="10" t="s">
        <v>9</v>
      </c>
      <c r="I65" s="10"/>
      <c r="J65" s="13">
        <v>20</v>
      </c>
      <c r="K65" s="13"/>
      <c r="L65" s="17">
        <f t="shared" si="3"/>
        <v>0</v>
      </c>
      <c r="M65" s="17">
        <f t="shared" si="4"/>
        <v>0</v>
      </c>
      <c r="O65" s="17">
        <f t="shared" si="5"/>
        <v>0</v>
      </c>
    </row>
    <row r="66" spans="1:15" ht="75" x14ac:dyDescent="0.25">
      <c r="A66" s="10">
        <v>509</v>
      </c>
      <c r="B66" s="10"/>
      <c r="C66" s="11" t="s">
        <v>7</v>
      </c>
      <c r="D66" s="12" t="s">
        <v>520</v>
      </c>
      <c r="E66" s="10"/>
      <c r="F66" s="10"/>
      <c r="G66" s="10"/>
      <c r="H66" s="10" t="s">
        <v>9</v>
      </c>
      <c r="I66" s="10"/>
      <c r="J66" s="13">
        <v>2</v>
      </c>
      <c r="K66" s="13"/>
      <c r="L66" s="17">
        <f t="shared" si="3"/>
        <v>0</v>
      </c>
      <c r="M66" s="17">
        <f t="shared" si="4"/>
        <v>0</v>
      </c>
      <c r="O66" s="17">
        <f t="shared" si="5"/>
        <v>0</v>
      </c>
    </row>
    <row r="67" spans="1:15" x14ac:dyDescent="0.25">
      <c r="A67" s="10">
        <v>510</v>
      </c>
      <c r="B67" s="10"/>
      <c r="C67" s="11" t="s">
        <v>7</v>
      </c>
      <c r="D67" s="12" t="s">
        <v>521</v>
      </c>
      <c r="E67" s="10"/>
      <c r="F67" s="10"/>
      <c r="G67" s="10"/>
      <c r="H67" s="10" t="s">
        <v>9</v>
      </c>
      <c r="I67" s="10"/>
      <c r="J67" s="13">
        <v>8</v>
      </c>
      <c r="K67" s="13"/>
      <c r="L67" s="17">
        <f t="shared" si="3"/>
        <v>0</v>
      </c>
      <c r="M67" s="17">
        <f t="shared" si="4"/>
        <v>0</v>
      </c>
      <c r="O67" s="17">
        <f t="shared" si="5"/>
        <v>0</v>
      </c>
    </row>
    <row r="68" spans="1:15" x14ac:dyDescent="0.25">
      <c r="A68" s="10">
        <v>511</v>
      </c>
      <c r="B68" s="10"/>
      <c r="C68" s="11" t="s">
        <v>7</v>
      </c>
      <c r="D68" s="12" t="s">
        <v>522</v>
      </c>
      <c r="E68" s="10"/>
      <c r="F68" s="10"/>
      <c r="G68" s="10"/>
      <c r="H68" s="10" t="s">
        <v>9</v>
      </c>
      <c r="I68" s="10"/>
      <c r="J68" s="13">
        <v>2</v>
      </c>
      <c r="K68" s="13"/>
      <c r="L68" s="17">
        <f t="shared" ref="L68:L99" si="6">K68*((100+N68)/100)</f>
        <v>0</v>
      </c>
      <c r="M68" s="17">
        <f t="shared" ref="M68:M99" si="7">J68*K68</f>
        <v>0</v>
      </c>
      <c r="O68" s="17">
        <f t="shared" ref="O68:O99" si="8">J68*L68</f>
        <v>0</v>
      </c>
    </row>
    <row r="69" spans="1:15" ht="168.75" x14ac:dyDescent="0.25">
      <c r="A69" s="10">
        <v>512</v>
      </c>
      <c r="B69" s="10"/>
      <c r="C69" s="11" t="s">
        <v>7</v>
      </c>
      <c r="D69" s="12" t="s">
        <v>523</v>
      </c>
      <c r="E69" s="10"/>
      <c r="F69" s="10"/>
      <c r="G69" s="10"/>
      <c r="H69" s="10" t="s">
        <v>9</v>
      </c>
      <c r="I69" s="10"/>
      <c r="J69" s="13">
        <v>2</v>
      </c>
      <c r="K69" s="13"/>
      <c r="L69" s="17">
        <f t="shared" si="6"/>
        <v>0</v>
      </c>
      <c r="M69" s="17">
        <f t="shared" si="7"/>
        <v>0</v>
      </c>
      <c r="O69" s="17">
        <f t="shared" si="8"/>
        <v>0</v>
      </c>
    </row>
    <row r="70" spans="1:15" ht="56.25" x14ac:dyDescent="0.25">
      <c r="A70" s="10">
        <v>513</v>
      </c>
      <c r="B70" s="10"/>
      <c r="C70" s="11" t="s">
        <v>7</v>
      </c>
      <c r="D70" s="12" t="s">
        <v>524</v>
      </c>
      <c r="E70" s="10"/>
      <c r="F70" s="10"/>
      <c r="G70" s="10"/>
      <c r="H70" s="10" t="s">
        <v>9</v>
      </c>
      <c r="I70" s="10"/>
      <c r="J70" s="13">
        <v>6</v>
      </c>
      <c r="K70" s="13"/>
      <c r="L70" s="17">
        <f t="shared" si="6"/>
        <v>0</v>
      </c>
      <c r="M70" s="17">
        <f t="shared" si="7"/>
        <v>0</v>
      </c>
      <c r="O70" s="17">
        <f t="shared" si="8"/>
        <v>0</v>
      </c>
    </row>
    <row r="71" spans="1:15" ht="37.5" x14ac:dyDescent="0.25">
      <c r="A71" s="10">
        <v>514</v>
      </c>
      <c r="B71" s="10"/>
      <c r="C71" s="11" t="s">
        <v>7</v>
      </c>
      <c r="D71" s="12" t="s">
        <v>525</v>
      </c>
      <c r="E71" s="10"/>
      <c r="F71" s="10"/>
      <c r="G71" s="10"/>
      <c r="H71" s="10" t="s">
        <v>9</v>
      </c>
      <c r="I71" s="10"/>
      <c r="J71" s="13">
        <v>6</v>
      </c>
      <c r="K71" s="13"/>
      <c r="L71" s="17">
        <f t="shared" si="6"/>
        <v>0</v>
      </c>
      <c r="M71" s="17">
        <f t="shared" si="7"/>
        <v>0</v>
      </c>
      <c r="O71" s="17">
        <f t="shared" si="8"/>
        <v>0</v>
      </c>
    </row>
    <row r="72" spans="1:15" x14ac:dyDescent="0.25">
      <c r="A72" s="10">
        <v>515</v>
      </c>
      <c r="B72" s="10"/>
      <c r="C72" s="11" t="s">
        <v>7</v>
      </c>
      <c r="D72" s="12" t="s">
        <v>526</v>
      </c>
      <c r="E72" s="10"/>
      <c r="F72" s="10"/>
      <c r="G72" s="10"/>
      <c r="H72" s="10" t="s">
        <v>9</v>
      </c>
      <c r="I72" s="10"/>
      <c r="J72" s="13">
        <v>4</v>
      </c>
      <c r="K72" s="13"/>
      <c r="L72" s="17">
        <f t="shared" si="6"/>
        <v>0</v>
      </c>
      <c r="M72" s="17">
        <f t="shared" si="7"/>
        <v>0</v>
      </c>
      <c r="O72" s="17">
        <f t="shared" si="8"/>
        <v>0</v>
      </c>
    </row>
    <row r="73" spans="1:15" ht="93.75" x14ac:dyDescent="0.25">
      <c r="A73" s="10">
        <v>516</v>
      </c>
      <c r="B73" s="10"/>
      <c r="C73" s="11" t="s">
        <v>7</v>
      </c>
      <c r="D73" s="12" t="s">
        <v>527</v>
      </c>
      <c r="E73" s="10"/>
      <c r="F73" s="10"/>
      <c r="G73" s="10"/>
      <c r="H73" s="10" t="s">
        <v>9</v>
      </c>
      <c r="I73" s="10"/>
      <c r="J73" s="13">
        <v>2</v>
      </c>
      <c r="K73" s="13"/>
      <c r="L73" s="17">
        <f t="shared" si="6"/>
        <v>0</v>
      </c>
      <c r="M73" s="17">
        <f t="shared" si="7"/>
        <v>0</v>
      </c>
      <c r="O73" s="17">
        <f t="shared" si="8"/>
        <v>0</v>
      </c>
    </row>
    <row r="74" spans="1:15" ht="93.75" x14ac:dyDescent="0.25">
      <c r="A74" s="10">
        <v>517</v>
      </c>
      <c r="B74" s="10"/>
      <c r="C74" s="11" t="s">
        <v>7</v>
      </c>
      <c r="D74" s="12" t="s">
        <v>528</v>
      </c>
      <c r="E74" s="10"/>
      <c r="F74" s="10"/>
      <c r="G74" s="10"/>
      <c r="H74" s="10" t="s">
        <v>9</v>
      </c>
      <c r="I74" s="10"/>
      <c r="J74" s="13">
        <v>40</v>
      </c>
      <c r="K74" s="13"/>
      <c r="L74" s="17">
        <f t="shared" si="6"/>
        <v>0</v>
      </c>
      <c r="M74" s="17">
        <f t="shared" si="7"/>
        <v>0</v>
      </c>
      <c r="O74" s="17">
        <f t="shared" si="8"/>
        <v>0</v>
      </c>
    </row>
    <row r="75" spans="1:15" ht="37.5" x14ac:dyDescent="0.25">
      <c r="A75" s="10">
        <v>518</v>
      </c>
      <c r="B75" s="10"/>
      <c r="C75" s="11" t="s">
        <v>7</v>
      </c>
      <c r="D75" s="12" t="s">
        <v>529</v>
      </c>
      <c r="E75" s="10"/>
      <c r="F75" s="10"/>
      <c r="G75" s="10"/>
      <c r="H75" s="10" t="s">
        <v>9</v>
      </c>
      <c r="I75" s="10"/>
      <c r="J75" s="13">
        <v>80</v>
      </c>
      <c r="K75" s="13"/>
      <c r="L75" s="17">
        <f t="shared" si="6"/>
        <v>0</v>
      </c>
      <c r="M75" s="17">
        <f t="shared" si="7"/>
        <v>0</v>
      </c>
      <c r="O75" s="17">
        <f t="shared" si="8"/>
        <v>0</v>
      </c>
    </row>
    <row r="76" spans="1:15" ht="37.5" x14ac:dyDescent="0.25">
      <c r="A76" s="10">
        <v>519</v>
      </c>
      <c r="B76" s="10"/>
      <c r="C76" s="11" t="s">
        <v>7</v>
      </c>
      <c r="D76" s="12" t="s">
        <v>530</v>
      </c>
      <c r="E76" s="10"/>
      <c r="F76" s="10"/>
      <c r="G76" s="10"/>
      <c r="H76" s="10" t="s">
        <v>9</v>
      </c>
      <c r="I76" s="10"/>
      <c r="J76" s="13">
        <v>10</v>
      </c>
      <c r="K76" s="13"/>
      <c r="L76" s="17">
        <f t="shared" si="6"/>
        <v>0</v>
      </c>
      <c r="M76" s="17">
        <f t="shared" si="7"/>
        <v>0</v>
      </c>
      <c r="O76" s="17">
        <f t="shared" si="8"/>
        <v>0</v>
      </c>
    </row>
    <row r="77" spans="1:15" x14ac:dyDescent="0.25">
      <c r="A77" s="10">
        <v>520</v>
      </c>
      <c r="B77" s="10"/>
      <c r="C77" s="11" t="s">
        <v>7</v>
      </c>
      <c r="D77" s="12" t="s">
        <v>531</v>
      </c>
      <c r="E77" s="10"/>
      <c r="F77" s="10"/>
      <c r="G77" s="10"/>
      <c r="H77" s="10" t="s">
        <v>9</v>
      </c>
      <c r="I77" s="10"/>
      <c r="J77" s="13">
        <v>20</v>
      </c>
      <c r="K77" s="13"/>
      <c r="L77" s="17">
        <f t="shared" si="6"/>
        <v>0</v>
      </c>
      <c r="M77" s="17">
        <f t="shared" si="7"/>
        <v>0</v>
      </c>
      <c r="O77" s="17">
        <f t="shared" si="8"/>
        <v>0</v>
      </c>
    </row>
    <row r="78" spans="1:15" ht="281.25" x14ac:dyDescent="0.25">
      <c r="A78" s="10">
        <v>521</v>
      </c>
      <c r="B78" s="10"/>
      <c r="C78" s="11" t="s">
        <v>7</v>
      </c>
      <c r="D78" s="12" t="s">
        <v>532</v>
      </c>
      <c r="E78" s="10"/>
      <c r="F78" s="10"/>
      <c r="G78" s="10"/>
      <c r="H78" s="10" t="s">
        <v>9</v>
      </c>
      <c r="I78" s="10"/>
      <c r="J78" s="13">
        <v>2</v>
      </c>
      <c r="K78" s="13"/>
      <c r="L78" s="17">
        <f t="shared" si="6"/>
        <v>0</v>
      </c>
      <c r="M78" s="17">
        <f t="shared" si="7"/>
        <v>0</v>
      </c>
      <c r="O78" s="17">
        <f t="shared" si="8"/>
        <v>0</v>
      </c>
    </row>
    <row r="79" spans="1:15" ht="112.5" x14ac:dyDescent="0.25">
      <c r="A79" s="10">
        <v>522</v>
      </c>
      <c r="B79" s="10"/>
      <c r="C79" s="11" t="s">
        <v>7</v>
      </c>
      <c r="D79" s="12" t="s">
        <v>533</v>
      </c>
      <c r="E79" s="10"/>
      <c r="F79" s="10"/>
      <c r="G79" s="10"/>
      <c r="H79" s="10" t="s">
        <v>9</v>
      </c>
      <c r="I79" s="10"/>
      <c r="J79" s="13">
        <v>10</v>
      </c>
      <c r="K79" s="13"/>
      <c r="L79" s="17">
        <f t="shared" si="6"/>
        <v>0</v>
      </c>
      <c r="M79" s="17">
        <f t="shared" si="7"/>
        <v>0</v>
      </c>
      <c r="O79" s="17">
        <f t="shared" si="8"/>
        <v>0</v>
      </c>
    </row>
    <row r="80" spans="1:15" ht="37.5" x14ac:dyDescent="0.25">
      <c r="A80" s="10">
        <v>523</v>
      </c>
      <c r="B80" s="10"/>
      <c r="C80" s="11" t="s">
        <v>7</v>
      </c>
      <c r="D80" s="12" t="s">
        <v>534</v>
      </c>
      <c r="E80" s="10"/>
      <c r="F80" s="10"/>
      <c r="G80" s="10"/>
      <c r="H80" s="10" t="s">
        <v>9</v>
      </c>
      <c r="I80" s="10"/>
      <c r="J80" s="13">
        <v>40</v>
      </c>
      <c r="K80" s="13"/>
      <c r="L80" s="17">
        <f t="shared" si="6"/>
        <v>0</v>
      </c>
      <c r="M80" s="17">
        <f t="shared" si="7"/>
        <v>0</v>
      </c>
      <c r="O80" s="17">
        <f t="shared" si="8"/>
        <v>0</v>
      </c>
    </row>
    <row r="81" spans="1:15" ht="300" x14ac:dyDescent="0.25">
      <c r="A81" s="10">
        <v>524</v>
      </c>
      <c r="B81" s="10"/>
      <c r="C81" s="11" t="s">
        <v>7</v>
      </c>
      <c r="D81" s="12" t="s">
        <v>535</v>
      </c>
      <c r="E81" s="10"/>
      <c r="F81" s="10"/>
      <c r="G81" s="10"/>
      <c r="H81" s="10" t="s">
        <v>9</v>
      </c>
      <c r="I81" s="10"/>
      <c r="J81" s="13">
        <v>80</v>
      </c>
      <c r="K81" s="13"/>
      <c r="L81" s="17">
        <f t="shared" si="6"/>
        <v>0</v>
      </c>
      <c r="M81" s="17">
        <f t="shared" si="7"/>
        <v>0</v>
      </c>
      <c r="O81" s="17">
        <f t="shared" si="8"/>
        <v>0</v>
      </c>
    </row>
    <row r="82" spans="1:15" x14ac:dyDescent="0.25">
      <c r="A82" s="10">
        <v>525</v>
      </c>
      <c r="B82" s="10"/>
      <c r="C82" s="11" t="s">
        <v>7</v>
      </c>
      <c r="D82" s="12" t="s">
        <v>536</v>
      </c>
      <c r="E82" s="10"/>
      <c r="F82" s="10"/>
      <c r="G82" s="10"/>
      <c r="H82" s="10" t="s">
        <v>9</v>
      </c>
      <c r="I82" s="10"/>
      <c r="J82" s="13">
        <v>120</v>
      </c>
      <c r="K82" s="13"/>
      <c r="L82" s="17">
        <f t="shared" si="6"/>
        <v>0</v>
      </c>
      <c r="M82" s="17">
        <f t="shared" si="7"/>
        <v>0</v>
      </c>
      <c r="O82" s="17">
        <f t="shared" si="8"/>
        <v>0</v>
      </c>
    </row>
    <row r="83" spans="1:15" x14ac:dyDescent="0.25">
      <c r="A83" s="10">
        <v>526</v>
      </c>
      <c r="B83" s="10"/>
      <c r="C83" s="11" t="s">
        <v>7</v>
      </c>
      <c r="D83" s="12" t="s">
        <v>537</v>
      </c>
      <c r="E83" s="10"/>
      <c r="F83" s="10"/>
      <c r="G83" s="10"/>
      <c r="H83" s="10" t="s">
        <v>9</v>
      </c>
      <c r="I83" s="10"/>
      <c r="J83" s="13">
        <v>40</v>
      </c>
      <c r="K83" s="13"/>
      <c r="L83" s="17">
        <f t="shared" si="6"/>
        <v>0</v>
      </c>
      <c r="M83" s="17">
        <f t="shared" si="7"/>
        <v>0</v>
      </c>
      <c r="O83" s="17">
        <f t="shared" si="8"/>
        <v>0</v>
      </c>
    </row>
    <row r="84" spans="1:15" ht="409.5" x14ac:dyDescent="0.25">
      <c r="A84" s="10">
        <v>527</v>
      </c>
      <c r="B84" s="10"/>
      <c r="C84" s="11" t="s">
        <v>7</v>
      </c>
      <c r="D84" s="12" t="s">
        <v>538</v>
      </c>
      <c r="E84" s="10"/>
      <c r="F84" s="10"/>
      <c r="G84" s="10"/>
      <c r="H84" s="10" t="s">
        <v>9</v>
      </c>
      <c r="I84" s="10"/>
      <c r="J84" s="13">
        <v>60</v>
      </c>
      <c r="K84" s="13"/>
      <c r="L84" s="17">
        <f t="shared" si="6"/>
        <v>0</v>
      </c>
      <c r="M84" s="17">
        <f t="shared" si="7"/>
        <v>0</v>
      </c>
      <c r="O84" s="17">
        <f t="shared" si="8"/>
        <v>0</v>
      </c>
    </row>
    <row r="85" spans="1:15" x14ac:dyDescent="0.25">
      <c r="A85" s="10">
        <v>528</v>
      </c>
      <c r="B85" s="10"/>
      <c r="C85" s="11" t="s">
        <v>7</v>
      </c>
      <c r="D85" s="12" t="s">
        <v>539</v>
      </c>
      <c r="E85" s="10"/>
      <c r="F85" s="10"/>
      <c r="G85" s="10"/>
      <c r="H85" s="10" t="s">
        <v>9</v>
      </c>
      <c r="I85" s="10"/>
      <c r="J85" s="13">
        <v>40</v>
      </c>
      <c r="K85" s="13"/>
      <c r="L85" s="17">
        <f t="shared" si="6"/>
        <v>0</v>
      </c>
      <c r="M85" s="17">
        <f t="shared" si="7"/>
        <v>0</v>
      </c>
      <c r="O85" s="17">
        <f t="shared" si="8"/>
        <v>0</v>
      </c>
    </row>
    <row r="86" spans="1:15" x14ac:dyDescent="0.25">
      <c r="A86" s="10">
        <v>529</v>
      </c>
      <c r="B86" s="10"/>
      <c r="C86" s="11" t="s">
        <v>7</v>
      </c>
      <c r="D86" s="12" t="s">
        <v>540</v>
      </c>
      <c r="E86" s="10"/>
      <c r="F86" s="10"/>
      <c r="G86" s="10"/>
      <c r="H86" s="10" t="s">
        <v>9</v>
      </c>
      <c r="I86" s="10"/>
      <c r="J86" s="13">
        <v>60</v>
      </c>
      <c r="K86" s="13"/>
      <c r="L86" s="17">
        <f t="shared" si="6"/>
        <v>0</v>
      </c>
      <c r="M86" s="17">
        <f t="shared" si="7"/>
        <v>0</v>
      </c>
      <c r="O86" s="17">
        <f t="shared" si="8"/>
        <v>0</v>
      </c>
    </row>
    <row r="87" spans="1:15" x14ac:dyDescent="0.25">
      <c r="A87" s="10">
        <v>530</v>
      </c>
      <c r="B87" s="10"/>
      <c r="C87" s="11" t="s">
        <v>7</v>
      </c>
      <c r="D87" s="12" t="s">
        <v>541</v>
      </c>
      <c r="E87" s="10"/>
      <c r="F87" s="10"/>
      <c r="G87" s="10"/>
      <c r="H87" s="10" t="s">
        <v>9</v>
      </c>
      <c r="I87" s="10"/>
      <c r="J87" s="13">
        <v>40</v>
      </c>
      <c r="K87" s="13"/>
      <c r="L87" s="17">
        <f t="shared" si="6"/>
        <v>0</v>
      </c>
      <c r="M87" s="17">
        <f t="shared" si="7"/>
        <v>0</v>
      </c>
      <c r="O87" s="17">
        <f t="shared" si="8"/>
        <v>0</v>
      </c>
    </row>
    <row r="88" spans="1:15" x14ac:dyDescent="0.25">
      <c r="A88" s="10">
        <v>531</v>
      </c>
      <c r="B88" s="10"/>
      <c r="C88" s="11" t="s">
        <v>7</v>
      </c>
      <c r="D88" s="12" t="s">
        <v>542</v>
      </c>
      <c r="E88" s="10"/>
      <c r="F88" s="10"/>
      <c r="G88" s="10"/>
      <c r="H88" s="10" t="s">
        <v>9</v>
      </c>
      <c r="I88" s="10"/>
      <c r="J88" s="13">
        <v>60</v>
      </c>
      <c r="K88" s="13"/>
      <c r="L88" s="17">
        <f t="shared" si="6"/>
        <v>0</v>
      </c>
      <c r="M88" s="17">
        <f t="shared" si="7"/>
        <v>0</v>
      </c>
      <c r="O88" s="17">
        <f t="shared" si="8"/>
        <v>0</v>
      </c>
    </row>
    <row r="89" spans="1:15" ht="93.75" x14ac:dyDescent="0.25">
      <c r="A89" s="10">
        <v>532</v>
      </c>
      <c r="B89" s="10"/>
      <c r="C89" s="11" t="s">
        <v>7</v>
      </c>
      <c r="D89" s="12" t="s">
        <v>543</v>
      </c>
      <c r="E89" s="10"/>
      <c r="F89" s="10"/>
      <c r="G89" s="10"/>
      <c r="H89" s="10" t="s">
        <v>9</v>
      </c>
      <c r="I89" s="10"/>
      <c r="J89" s="13">
        <v>4</v>
      </c>
      <c r="K89" s="13"/>
      <c r="L89" s="17">
        <f t="shared" si="6"/>
        <v>0</v>
      </c>
      <c r="M89" s="17">
        <f t="shared" si="7"/>
        <v>0</v>
      </c>
      <c r="O89" s="17">
        <f t="shared" si="8"/>
        <v>0</v>
      </c>
    </row>
    <row r="90" spans="1:15" ht="93.75" x14ac:dyDescent="0.25">
      <c r="A90" s="10">
        <v>533</v>
      </c>
      <c r="B90" s="10"/>
      <c r="C90" s="11" t="s">
        <v>7</v>
      </c>
      <c r="D90" s="12" t="s">
        <v>544</v>
      </c>
      <c r="E90" s="10"/>
      <c r="F90" s="10"/>
      <c r="G90" s="10"/>
      <c r="H90" s="10" t="s">
        <v>9</v>
      </c>
      <c r="I90" s="10"/>
      <c r="J90" s="13">
        <v>4</v>
      </c>
      <c r="K90" s="13"/>
      <c r="L90" s="17">
        <f t="shared" si="6"/>
        <v>0</v>
      </c>
      <c r="M90" s="17">
        <f t="shared" si="7"/>
        <v>0</v>
      </c>
      <c r="O90" s="17">
        <f t="shared" si="8"/>
        <v>0</v>
      </c>
    </row>
    <row r="91" spans="1:15" ht="168.75" x14ac:dyDescent="0.25">
      <c r="A91" s="10">
        <v>534</v>
      </c>
      <c r="B91" s="10"/>
      <c r="C91" s="11" t="s">
        <v>7</v>
      </c>
      <c r="D91" s="12" t="s">
        <v>545</v>
      </c>
      <c r="E91" s="10"/>
      <c r="F91" s="10"/>
      <c r="G91" s="10"/>
      <c r="H91" s="10" t="s">
        <v>9</v>
      </c>
      <c r="I91" s="10"/>
      <c r="J91" s="13">
        <v>38</v>
      </c>
      <c r="K91" s="13"/>
      <c r="L91" s="17">
        <f t="shared" si="6"/>
        <v>0</v>
      </c>
      <c r="M91" s="17">
        <f t="shared" si="7"/>
        <v>0</v>
      </c>
      <c r="O91" s="17">
        <f t="shared" si="8"/>
        <v>0</v>
      </c>
    </row>
    <row r="92" spans="1:15" ht="56.25" x14ac:dyDescent="0.25">
      <c r="A92" s="10">
        <v>535</v>
      </c>
      <c r="B92" s="10"/>
      <c r="C92" s="11" t="s">
        <v>7</v>
      </c>
      <c r="D92" s="12" t="s">
        <v>546</v>
      </c>
      <c r="E92" s="10"/>
      <c r="F92" s="10"/>
      <c r="G92" s="10"/>
      <c r="H92" s="10" t="s">
        <v>9</v>
      </c>
      <c r="I92" s="10"/>
      <c r="J92" s="13">
        <v>40</v>
      </c>
      <c r="K92" s="13"/>
      <c r="L92" s="17">
        <f t="shared" si="6"/>
        <v>0</v>
      </c>
      <c r="M92" s="17">
        <f t="shared" si="7"/>
        <v>0</v>
      </c>
      <c r="O92" s="17">
        <f t="shared" si="8"/>
        <v>0</v>
      </c>
    </row>
    <row r="93" spans="1:15" ht="56.25" x14ac:dyDescent="0.25">
      <c r="A93" s="10">
        <v>536</v>
      </c>
      <c r="B93" s="10"/>
      <c r="C93" s="11" t="s">
        <v>7</v>
      </c>
      <c r="D93" s="12" t="s">
        <v>547</v>
      </c>
      <c r="E93" s="10"/>
      <c r="F93" s="10"/>
      <c r="G93" s="10"/>
      <c r="H93" s="10" t="s">
        <v>9</v>
      </c>
      <c r="I93" s="10"/>
      <c r="J93" s="13">
        <v>40</v>
      </c>
      <c r="K93" s="13"/>
      <c r="L93" s="17">
        <f t="shared" si="6"/>
        <v>0</v>
      </c>
      <c r="M93" s="17">
        <f t="shared" si="7"/>
        <v>0</v>
      </c>
      <c r="O93" s="17">
        <f t="shared" si="8"/>
        <v>0</v>
      </c>
    </row>
    <row r="94" spans="1:15" ht="37.5" x14ac:dyDescent="0.25">
      <c r="A94" s="10">
        <v>537</v>
      </c>
      <c r="B94" s="10"/>
      <c r="C94" s="11" t="s">
        <v>7</v>
      </c>
      <c r="D94" s="12" t="s">
        <v>548</v>
      </c>
      <c r="E94" s="10"/>
      <c r="F94" s="10"/>
      <c r="G94" s="10"/>
      <c r="H94" s="10" t="s">
        <v>9</v>
      </c>
      <c r="I94" s="10"/>
      <c r="J94" s="13">
        <v>40</v>
      </c>
      <c r="K94" s="13"/>
      <c r="L94" s="17">
        <f t="shared" si="6"/>
        <v>0</v>
      </c>
      <c r="M94" s="17">
        <f t="shared" si="7"/>
        <v>0</v>
      </c>
      <c r="O94" s="17">
        <f t="shared" si="8"/>
        <v>0</v>
      </c>
    </row>
    <row r="95" spans="1:15" ht="75" x14ac:dyDescent="0.25">
      <c r="A95" s="10">
        <v>538</v>
      </c>
      <c r="B95" s="10"/>
      <c r="C95" s="11" t="s">
        <v>7</v>
      </c>
      <c r="D95" s="12" t="s">
        <v>549</v>
      </c>
      <c r="E95" s="10"/>
      <c r="F95" s="10"/>
      <c r="G95" s="10"/>
      <c r="H95" s="10" t="s">
        <v>9</v>
      </c>
      <c r="I95" s="10"/>
      <c r="J95" s="13">
        <v>80</v>
      </c>
      <c r="K95" s="13"/>
      <c r="L95" s="17">
        <f t="shared" si="6"/>
        <v>0</v>
      </c>
      <c r="M95" s="17">
        <f t="shared" si="7"/>
        <v>0</v>
      </c>
      <c r="O95" s="17">
        <f t="shared" si="8"/>
        <v>0</v>
      </c>
    </row>
    <row r="96" spans="1:15" ht="75" x14ac:dyDescent="0.25">
      <c r="A96" s="10">
        <v>539</v>
      </c>
      <c r="B96" s="10"/>
      <c r="C96" s="11" t="s">
        <v>7</v>
      </c>
      <c r="D96" s="12" t="s">
        <v>550</v>
      </c>
      <c r="E96" s="10"/>
      <c r="F96" s="10"/>
      <c r="G96" s="10"/>
      <c r="H96" s="10" t="s">
        <v>9</v>
      </c>
      <c r="I96" s="10"/>
      <c r="J96" s="13">
        <v>80</v>
      </c>
      <c r="K96" s="13"/>
      <c r="L96" s="17">
        <f t="shared" si="6"/>
        <v>0</v>
      </c>
      <c r="M96" s="17">
        <f t="shared" si="7"/>
        <v>0</v>
      </c>
      <c r="O96" s="17">
        <f t="shared" si="8"/>
        <v>0</v>
      </c>
    </row>
    <row r="97" spans="1:15" ht="37.5" x14ac:dyDescent="0.25">
      <c r="A97" s="10">
        <v>540</v>
      </c>
      <c r="B97" s="10"/>
      <c r="C97" s="11" t="s">
        <v>7</v>
      </c>
      <c r="D97" s="12" t="s">
        <v>551</v>
      </c>
      <c r="E97" s="10"/>
      <c r="F97" s="10"/>
      <c r="G97" s="10"/>
      <c r="H97" s="10" t="s">
        <v>9</v>
      </c>
      <c r="I97" s="10"/>
      <c r="J97" s="13">
        <v>2</v>
      </c>
      <c r="K97" s="13"/>
      <c r="L97" s="17">
        <f t="shared" si="6"/>
        <v>0</v>
      </c>
      <c r="M97" s="17">
        <f t="shared" si="7"/>
        <v>0</v>
      </c>
      <c r="O97" s="17">
        <f t="shared" si="8"/>
        <v>0</v>
      </c>
    </row>
    <row r="98" spans="1:15" x14ac:dyDescent="0.25">
      <c r="A98" s="10">
        <v>541</v>
      </c>
      <c r="B98" s="10"/>
      <c r="C98" s="11" t="s">
        <v>7</v>
      </c>
      <c r="D98" s="12" t="s">
        <v>552</v>
      </c>
      <c r="E98" s="10"/>
      <c r="F98" s="10"/>
      <c r="G98" s="10"/>
      <c r="H98" s="10" t="s">
        <v>9</v>
      </c>
      <c r="I98" s="10"/>
      <c r="J98" s="13">
        <v>2</v>
      </c>
      <c r="K98" s="13"/>
      <c r="L98" s="17">
        <f t="shared" si="6"/>
        <v>0</v>
      </c>
      <c r="M98" s="17">
        <f t="shared" si="7"/>
        <v>0</v>
      </c>
      <c r="O98" s="17">
        <f t="shared" si="8"/>
        <v>0</v>
      </c>
    </row>
    <row r="99" spans="1:15" ht="37.5" x14ac:dyDescent="0.25">
      <c r="A99" s="10">
        <v>542</v>
      </c>
      <c r="B99" s="10"/>
      <c r="C99" s="11" t="s">
        <v>7</v>
      </c>
      <c r="D99" s="12" t="s">
        <v>553</v>
      </c>
      <c r="E99" s="10"/>
      <c r="F99" s="10"/>
      <c r="G99" s="10"/>
      <c r="H99" s="10" t="s">
        <v>9</v>
      </c>
      <c r="I99" s="10"/>
      <c r="J99" s="13">
        <v>100</v>
      </c>
      <c r="K99" s="13"/>
      <c r="L99" s="17">
        <f t="shared" si="6"/>
        <v>0</v>
      </c>
      <c r="M99" s="17">
        <f t="shared" si="7"/>
        <v>0</v>
      </c>
      <c r="O99" s="17">
        <f t="shared" si="8"/>
        <v>0</v>
      </c>
    </row>
    <row r="100" spans="1:15" ht="37.5" x14ac:dyDescent="0.25">
      <c r="A100" s="10">
        <v>543</v>
      </c>
      <c r="B100" s="10"/>
      <c r="C100" s="11" t="s">
        <v>7</v>
      </c>
      <c r="D100" s="12" t="s">
        <v>554</v>
      </c>
      <c r="E100" s="10"/>
      <c r="F100" s="10"/>
      <c r="G100" s="10"/>
      <c r="H100" s="10" t="s">
        <v>9</v>
      </c>
      <c r="I100" s="10"/>
      <c r="J100" s="13">
        <v>100</v>
      </c>
      <c r="K100" s="13"/>
      <c r="L100" s="17">
        <f t="shared" ref="L100:L113" si="9">K100*((100+N100)/100)</f>
        <v>0</v>
      </c>
      <c r="M100" s="17">
        <f t="shared" ref="M100:M113" si="10">J100*K100</f>
        <v>0</v>
      </c>
      <c r="O100" s="17">
        <f t="shared" ref="O100:O113" si="11">J100*L100</f>
        <v>0</v>
      </c>
    </row>
    <row r="101" spans="1:15" ht="56.25" x14ac:dyDescent="0.25">
      <c r="A101" s="10">
        <v>544</v>
      </c>
      <c r="B101" s="10"/>
      <c r="C101" s="11" t="s">
        <v>7</v>
      </c>
      <c r="D101" s="12" t="s">
        <v>555</v>
      </c>
      <c r="E101" s="10"/>
      <c r="F101" s="10"/>
      <c r="G101" s="10"/>
      <c r="H101" s="10" t="s">
        <v>9</v>
      </c>
      <c r="I101" s="10"/>
      <c r="J101" s="13">
        <v>12</v>
      </c>
      <c r="K101" s="13"/>
      <c r="L101" s="17">
        <f t="shared" si="9"/>
        <v>0</v>
      </c>
      <c r="M101" s="17">
        <f t="shared" si="10"/>
        <v>0</v>
      </c>
      <c r="O101" s="17">
        <f t="shared" si="11"/>
        <v>0</v>
      </c>
    </row>
    <row r="102" spans="1:15" ht="37.5" x14ac:dyDescent="0.25">
      <c r="A102" s="10">
        <v>545</v>
      </c>
      <c r="B102" s="10"/>
      <c r="C102" s="11" t="s">
        <v>7</v>
      </c>
      <c r="D102" s="12" t="s">
        <v>556</v>
      </c>
      <c r="E102" s="10"/>
      <c r="F102" s="10"/>
      <c r="G102" s="10"/>
      <c r="H102" s="10" t="s">
        <v>9</v>
      </c>
      <c r="I102" s="10"/>
      <c r="J102" s="13">
        <v>2</v>
      </c>
      <c r="K102" s="13"/>
      <c r="L102" s="17">
        <f t="shared" si="9"/>
        <v>0</v>
      </c>
      <c r="M102" s="17">
        <f t="shared" si="10"/>
        <v>0</v>
      </c>
      <c r="O102" s="17">
        <f t="shared" si="11"/>
        <v>0</v>
      </c>
    </row>
    <row r="103" spans="1:15" ht="37.5" x14ac:dyDescent="0.25">
      <c r="A103" s="10">
        <v>546</v>
      </c>
      <c r="B103" s="10"/>
      <c r="C103" s="11" t="s">
        <v>7</v>
      </c>
      <c r="D103" s="12" t="s">
        <v>557</v>
      </c>
      <c r="E103" s="10"/>
      <c r="F103" s="10"/>
      <c r="G103" s="10"/>
      <c r="H103" s="10" t="s">
        <v>9</v>
      </c>
      <c r="I103" s="10"/>
      <c r="J103" s="13">
        <v>10</v>
      </c>
      <c r="K103" s="13"/>
      <c r="L103" s="17">
        <f t="shared" si="9"/>
        <v>0</v>
      </c>
      <c r="M103" s="17">
        <f t="shared" si="10"/>
        <v>0</v>
      </c>
      <c r="O103" s="17">
        <f t="shared" si="11"/>
        <v>0</v>
      </c>
    </row>
    <row r="104" spans="1:15" ht="37.5" x14ac:dyDescent="0.25">
      <c r="A104" s="10">
        <v>547</v>
      </c>
      <c r="B104" s="10"/>
      <c r="C104" s="11" t="s">
        <v>7</v>
      </c>
      <c r="D104" s="12" t="s">
        <v>558</v>
      </c>
      <c r="E104" s="10"/>
      <c r="F104" s="10"/>
      <c r="G104" s="10"/>
      <c r="H104" s="10" t="s">
        <v>9</v>
      </c>
      <c r="I104" s="10"/>
      <c r="J104" s="13">
        <v>20</v>
      </c>
      <c r="K104" s="13"/>
      <c r="L104" s="17">
        <f t="shared" si="9"/>
        <v>0</v>
      </c>
      <c r="M104" s="17">
        <f t="shared" si="10"/>
        <v>0</v>
      </c>
      <c r="O104" s="17">
        <f t="shared" si="11"/>
        <v>0</v>
      </c>
    </row>
    <row r="105" spans="1:15" ht="37.5" x14ac:dyDescent="0.25">
      <c r="A105" s="10">
        <v>548</v>
      </c>
      <c r="B105" s="10"/>
      <c r="C105" s="11" t="s">
        <v>7</v>
      </c>
      <c r="D105" s="12" t="s">
        <v>559</v>
      </c>
      <c r="E105" s="10"/>
      <c r="F105" s="10"/>
      <c r="G105" s="10"/>
      <c r="H105" s="10" t="s">
        <v>9</v>
      </c>
      <c r="I105" s="10"/>
      <c r="J105" s="13">
        <v>20</v>
      </c>
      <c r="K105" s="13"/>
      <c r="L105" s="17">
        <f t="shared" si="9"/>
        <v>0</v>
      </c>
      <c r="M105" s="17">
        <f t="shared" si="10"/>
        <v>0</v>
      </c>
      <c r="O105" s="17">
        <f t="shared" si="11"/>
        <v>0</v>
      </c>
    </row>
    <row r="106" spans="1:15" ht="37.5" x14ac:dyDescent="0.25">
      <c r="A106" s="10">
        <v>549</v>
      </c>
      <c r="B106" s="10"/>
      <c r="C106" s="11" t="s">
        <v>7</v>
      </c>
      <c r="D106" s="12" t="s">
        <v>560</v>
      </c>
      <c r="E106" s="10"/>
      <c r="F106" s="10"/>
      <c r="G106" s="10"/>
      <c r="H106" s="10" t="s">
        <v>9</v>
      </c>
      <c r="I106" s="10"/>
      <c r="J106" s="13">
        <v>20</v>
      </c>
      <c r="K106" s="13"/>
      <c r="L106" s="17">
        <f t="shared" si="9"/>
        <v>0</v>
      </c>
      <c r="M106" s="17">
        <f t="shared" si="10"/>
        <v>0</v>
      </c>
      <c r="O106" s="17">
        <f t="shared" si="11"/>
        <v>0</v>
      </c>
    </row>
    <row r="107" spans="1:15" ht="75" x14ac:dyDescent="0.25">
      <c r="A107" s="10">
        <v>550</v>
      </c>
      <c r="B107" s="10"/>
      <c r="C107" s="11" t="s">
        <v>7</v>
      </c>
      <c r="D107" s="12" t="s">
        <v>561</v>
      </c>
      <c r="E107" s="10"/>
      <c r="F107" s="10"/>
      <c r="G107" s="10"/>
      <c r="H107" s="10" t="s">
        <v>9</v>
      </c>
      <c r="I107" s="10"/>
      <c r="J107" s="13">
        <v>40</v>
      </c>
      <c r="K107" s="13"/>
      <c r="L107" s="17">
        <f t="shared" si="9"/>
        <v>0</v>
      </c>
      <c r="M107" s="17">
        <f t="shared" si="10"/>
        <v>0</v>
      </c>
      <c r="O107" s="17">
        <f t="shared" si="11"/>
        <v>0</v>
      </c>
    </row>
    <row r="108" spans="1:15" x14ac:dyDescent="0.25">
      <c r="A108" s="10">
        <v>551</v>
      </c>
      <c r="B108" s="10"/>
      <c r="C108" s="11" t="s">
        <v>7</v>
      </c>
      <c r="D108" s="12" t="s">
        <v>562</v>
      </c>
      <c r="E108" s="10"/>
      <c r="F108" s="10"/>
      <c r="G108" s="10"/>
      <c r="H108" s="10" t="s">
        <v>9</v>
      </c>
      <c r="I108" s="10"/>
      <c r="J108" s="13">
        <v>100</v>
      </c>
      <c r="K108" s="13"/>
      <c r="L108" s="17">
        <f t="shared" si="9"/>
        <v>0</v>
      </c>
      <c r="M108" s="17">
        <f t="shared" si="10"/>
        <v>0</v>
      </c>
      <c r="O108" s="17">
        <f t="shared" si="11"/>
        <v>0</v>
      </c>
    </row>
    <row r="109" spans="1:15" x14ac:dyDescent="0.25">
      <c r="A109" s="10">
        <v>552</v>
      </c>
      <c r="B109" s="10"/>
      <c r="C109" s="11" t="s">
        <v>7</v>
      </c>
      <c r="D109" s="12" t="s">
        <v>563</v>
      </c>
      <c r="E109" s="10"/>
      <c r="F109" s="10"/>
      <c r="G109" s="10"/>
      <c r="H109" s="10" t="s">
        <v>9</v>
      </c>
      <c r="I109" s="10"/>
      <c r="J109" s="13">
        <v>2</v>
      </c>
      <c r="K109" s="13"/>
      <c r="L109" s="17">
        <f t="shared" si="9"/>
        <v>0</v>
      </c>
      <c r="M109" s="17">
        <f t="shared" si="10"/>
        <v>0</v>
      </c>
      <c r="O109" s="17">
        <f t="shared" si="11"/>
        <v>0</v>
      </c>
    </row>
    <row r="110" spans="1:15" x14ac:dyDescent="0.25">
      <c r="A110" s="10">
        <v>553</v>
      </c>
      <c r="B110" s="10"/>
      <c r="C110" s="11" t="s">
        <v>7</v>
      </c>
      <c r="D110" s="12" t="s">
        <v>564</v>
      </c>
      <c r="E110" s="10"/>
      <c r="F110" s="10"/>
      <c r="G110" s="10"/>
      <c r="H110" s="10" t="s">
        <v>9</v>
      </c>
      <c r="I110" s="10"/>
      <c r="J110" s="13">
        <v>2</v>
      </c>
      <c r="K110" s="13"/>
      <c r="L110" s="17">
        <f t="shared" si="9"/>
        <v>0</v>
      </c>
      <c r="M110" s="17">
        <f t="shared" si="10"/>
        <v>0</v>
      </c>
      <c r="O110" s="17">
        <f t="shared" si="11"/>
        <v>0</v>
      </c>
    </row>
    <row r="111" spans="1:15" x14ac:dyDescent="0.25">
      <c r="A111" s="10">
        <v>554</v>
      </c>
      <c r="B111" s="10"/>
      <c r="C111" s="11" t="s">
        <v>7</v>
      </c>
      <c r="D111" s="12" t="s">
        <v>565</v>
      </c>
      <c r="E111" s="10"/>
      <c r="F111" s="10"/>
      <c r="G111" s="10"/>
      <c r="H111" s="10" t="s">
        <v>9</v>
      </c>
      <c r="I111" s="10"/>
      <c r="J111" s="13">
        <v>100</v>
      </c>
      <c r="K111" s="13"/>
      <c r="L111" s="17">
        <f t="shared" si="9"/>
        <v>0</v>
      </c>
      <c r="M111" s="17">
        <f t="shared" si="10"/>
        <v>0</v>
      </c>
      <c r="O111" s="17">
        <f t="shared" si="11"/>
        <v>0</v>
      </c>
    </row>
    <row r="112" spans="1:15" ht="37.5" x14ac:dyDescent="0.25">
      <c r="A112" s="10">
        <v>555</v>
      </c>
      <c r="B112" s="10"/>
      <c r="C112" s="11" t="s">
        <v>7</v>
      </c>
      <c r="D112" s="12" t="s">
        <v>556</v>
      </c>
      <c r="E112" s="10"/>
      <c r="F112" s="10"/>
      <c r="G112" s="10"/>
      <c r="H112" s="10" t="s">
        <v>9</v>
      </c>
      <c r="I112" s="10"/>
      <c r="J112" s="13">
        <v>2</v>
      </c>
      <c r="K112" s="13"/>
      <c r="L112" s="17">
        <f t="shared" si="9"/>
        <v>0</v>
      </c>
      <c r="M112" s="17">
        <f t="shared" si="10"/>
        <v>0</v>
      </c>
      <c r="O112" s="17">
        <f t="shared" si="11"/>
        <v>0</v>
      </c>
    </row>
    <row r="113" spans="1:16" ht="37.5" x14ac:dyDescent="0.25">
      <c r="A113" s="10">
        <v>556</v>
      </c>
      <c r="B113" s="10"/>
      <c r="C113" s="11" t="s">
        <v>7</v>
      </c>
      <c r="D113" s="12" t="s">
        <v>566</v>
      </c>
      <c r="E113" s="10"/>
      <c r="F113" s="10"/>
      <c r="G113" s="10"/>
      <c r="H113" s="10" t="s">
        <v>9</v>
      </c>
      <c r="I113" s="10"/>
      <c r="J113" s="13">
        <v>4</v>
      </c>
      <c r="K113" s="13"/>
      <c r="L113" s="17">
        <f t="shared" si="9"/>
        <v>0</v>
      </c>
      <c r="M113" s="17">
        <f t="shared" si="10"/>
        <v>0</v>
      </c>
      <c r="O113" s="17">
        <f t="shared" si="11"/>
        <v>0</v>
      </c>
    </row>
    <row r="114" spans="1:16" x14ac:dyDescent="0.25">
      <c r="I114" s="6" t="s">
        <v>46</v>
      </c>
      <c r="J114" s="13"/>
      <c r="K114" s="13"/>
      <c r="L114" s="17"/>
      <c r="M114" s="17">
        <f>SUM(M4:M113)</f>
        <v>0</v>
      </c>
      <c r="O114" s="17">
        <f>SUM(O4:O113)</f>
        <v>0</v>
      </c>
      <c r="P114" s="1"/>
    </row>
  </sheetData>
  <sheetProtection algorithmName="SHA-512" hashValue="pq6DSFb4o2xj2+jBkXV/G3DngJxSpO+0C1+Va30xtYfEzXV54q65WfxLCnjvyNQUCip8DST8EjAVYHegtzNVRw==" saltValue="fbz+IHwWxIXIFHVhMP4iJA==" spinCount="100000" sheet="1" objects="1" scenarios="1"/>
  <dataValidations count="1">
    <dataValidation allowBlank="1" showInputMessage="1" showErrorMessage="1" prompt="np. 0, 5. 8, 23" sqref="N1:N1048576" xr:uid="{212BC313-74A5-47FD-8327-314CB924E415}"/>
  </dataValidation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6" x14ac:dyDescent="0.25">
      <c r="F1" s="9" t="s">
        <v>567</v>
      </c>
    </row>
    <row r="2" spans="1:16"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6"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6" ht="187.5" x14ac:dyDescent="0.25">
      <c r="A4" s="10">
        <v>557</v>
      </c>
      <c r="B4" s="10"/>
      <c r="C4" s="11" t="s">
        <v>7</v>
      </c>
      <c r="D4" s="12" t="s">
        <v>568</v>
      </c>
      <c r="E4" s="10"/>
      <c r="F4" s="10"/>
      <c r="G4" s="10"/>
      <c r="H4" s="10" t="s">
        <v>17</v>
      </c>
      <c r="I4" s="10"/>
      <c r="J4" s="13">
        <v>20</v>
      </c>
      <c r="K4" s="13"/>
      <c r="L4" s="17">
        <f t="shared" ref="L4:L12" si="0">K4*((100+N4)/100)</f>
        <v>0</v>
      </c>
      <c r="M4" s="17">
        <f t="shared" ref="M4:M12" si="1">J4*K4</f>
        <v>0</v>
      </c>
      <c r="N4" s="13"/>
      <c r="O4" s="17">
        <f t="shared" ref="O4:O12" si="2">J4*L4</f>
        <v>0</v>
      </c>
    </row>
    <row r="5" spans="1:16" ht="206.25" x14ac:dyDescent="0.25">
      <c r="A5" s="10">
        <v>558</v>
      </c>
      <c r="B5" s="10"/>
      <c r="C5" s="11" t="s">
        <v>7</v>
      </c>
      <c r="D5" s="12" t="s">
        <v>569</v>
      </c>
      <c r="E5" s="10"/>
      <c r="F5" s="10"/>
      <c r="G5" s="10"/>
      <c r="H5" s="10" t="s">
        <v>17</v>
      </c>
      <c r="I5" s="10"/>
      <c r="J5" s="13">
        <v>20</v>
      </c>
      <c r="K5" s="13"/>
      <c r="L5" s="17">
        <f t="shared" si="0"/>
        <v>0</v>
      </c>
      <c r="M5" s="17">
        <f t="shared" si="1"/>
        <v>0</v>
      </c>
      <c r="N5" s="13"/>
      <c r="O5" s="17">
        <f t="shared" si="2"/>
        <v>0</v>
      </c>
    </row>
    <row r="6" spans="1:16" ht="168.75" x14ac:dyDescent="0.25">
      <c r="A6" s="10">
        <v>559</v>
      </c>
      <c r="B6" s="10"/>
      <c r="C6" s="11" t="s">
        <v>7</v>
      </c>
      <c r="D6" s="12" t="s">
        <v>570</v>
      </c>
      <c r="E6" s="10"/>
      <c r="F6" s="10"/>
      <c r="G6" s="10"/>
      <c r="H6" s="10" t="s">
        <v>17</v>
      </c>
      <c r="I6" s="10"/>
      <c r="J6" s="13">
        <v>36</v>
      </c>
      <c r="K6" s="13"/>
      <c r="L6" s="17">
        <f t="shared" si="0"/>
        <v>0</v>
      </c>
      <c r="M6" s="17">
        <f t="shared" si="1"/>
        <v>0</v>
      </c>
      <c r="N6" s="13"/>
      <c r="O6" s="17">
        <f t="shared" si="2"/>
        <v>0</v>
      </c>
    </row>
    <row r="7" spans="1:16" ht="168.75" x14ac:dyDescent="0.25">
      <c r="A7" s="10">
        <v>560</v>
      </c>
      <c r="B7" s="10"/>
      <c r="C7" s="11" t="s">
        <v>7</v>
      </c>
      <c r="D7" s="12" t="s">
        <v>571</v>
      </c>
      <c r="E7" s="10"/>
      <c r="F7" s="10"/>
      <c r="G7" s="10"/>
      <c r="H7" s="10" t="s">
        <v>17</v>
      </c>
      <c r="I7" s="10"/>
      <c r="J7" s="13">
        <v>2</v>
      </c>
      <c r="K7" s="13"/>
      <c r="L7" s="17">
        <f t="shared" si="0"/>
        <v>0</v>
      </c>
      <c r="M7" s="17">
        <f t="shared" si="1"/>
        <v>0</v>
      </c>
      <c r="N7" s="13"/>
      <c r="O7" s="17">
        <f t="shared" si="2"/>
        <v>0</v>
      </c>
    </row>
    <row r="8" spans="1:16" ht="37.5" x14ac:dyDescent="0.25">
      <c r="A8" s="10">
        <v>561</v>
      </c>
      <c r="B8" s="10"/>
      <c r="C8" s="11" t="s">
        <v>7</v>
      </c>
      <c r="D8" s="12" t="s">
        <v>572</v>
      </c>
      <c r="E8" s="10"/>
      <c r="F8" s="10"/>
      <c r="G8" s="10"/>
      <c r="H8" s="10" t="s">
        <v>9</v>
      </c>
      <c r="I8" s="10"/>
      <c r="J8" s="13">
        <v>10</v>
      </c>
      <c r="K8" s="13"/>
      <c r="L8" s="17">
        <f t="shared" si="0"/>
        <v>0</v>
      </c>
      <c r="M8" s="17">
        <f t="shared" si="1"/>
        <v>0</v>
      </c>
      <c r="N8" s="13"/>
      <c r="O8" s="17">
        <f t="shared" si="2"/>
        <v>0</v>
      </c>
    </row>
    <row r="9" spans="1:16" ht="131.25" x14ac:dyDescent="0.25">
      <c r="A9" s="10">
        <v>562</v>
      </c>
      <c r="B9" s="10"/>
      <c r="C9" s="11" t="s">
        <v>7</v>
      </c>
      <c r="D9" s="12" t="s">
        <v>573</v>
      </c>
      <c r="E9" s="10"/>
      <c r="F9" s="10"/>
      <c r="G9" s="10"/>
      <c r="H9" s="10" t="s">
        <v>9</v>
      </c>
      <c r="I9" s="10"/>
      <c r="J9" s="13">
        <v>4</v>
      </c>
      <c r="K9" s="13"/>
      <c r="L9" s="17">
        <f t="shared" si="0"/>
        <v>0</v>
      </c>
      <c r="M9" s="17">
        <f t="shared" si="1"/>
        <v>0</v>
      </c>
      <c r="N9" s="13"/>
      <c r="O9" s="17">
        <f t="shared" si="2"/>
        <v>0</v>
      </c>
    </row>
    <row r="10" spans="1:16" x14ac:dyDescent="0.25">
      <c r="A10" s="10">
        <v>563</v>
      </c>
      <c r="B10" s="10"/>
      <c r="C10" s="11" t="s">
        <v>7</v>
      </c>
      <c r="D10" s="12" t="s">
        <v>574</v>
      </c>
      <c r="E10" s="10"/>
      <c r="F10" s="10"/>
      <c r="G10" s="10"/>
      <c r="H10" s="10" t="s">
        <v>9</v>
      </c>
      <c r="I10" s="10"/>
      <c r="J10" s="13">
        <v>100</v>
      </c>
      <c r="K10" s="13"/>
      <c r="L10" s="17">
        <f t="shared" si="0"/>
        <v>0</v>
      </c>
      <c r="M10" s="17">
        <f t="shared" si="1"/>
        <v>0</v>
      </c>
      <c r="N10" s="13"/>
      <c r="O10" s="17">
        <f t="shared" si="2"/>
        <v>0</v>
      </c>
    </row>
    <row r="11" spans="1:16" ht="168.75" x14ac:dyDescent="0.25">
      <c r="A11" s="10">
        <v>564</v>
      </c>
      <c r="B11" s="10"/>
      <c r="C11" s="11" t="s">
        <v>7</v>
      </c>
      <c r="D11" s="12" t="s">
        <v>575</v>
      </c>
      <c r="E11" s="10"/>
      <c r="F11" s="10"/>
      <c r="G11" s="10"/>
      <c r="H11" s="10" t="s">
        <v>17</v>
      </c>
      <c r="I11" s="10"/>
      <c r="J11" s="13">
        <v>2</v>
      </c>
      <c r="K11" s="13"/>
      <c r="L11" s="17">
        <f t="shared" si="0"/>
        <v>0</v>
      </c>
      <c r="M11" s="17">
        <f t="shared" si="1"/>
        <v>0</v>
      </c>
      <c r="N11" s="13"/>
      <c r="O11" s="17">
        <f t="shared" si="2"/>
        <v>0</v>
      </c>
    </row>
    <row r="12" spans="1:16" ht="93.75" x14ac:dyDescent="0.25">
      <c r="A12" s="10">
        <v>565</v>
      </c>
      <c r="B12" s="10"/>
      <c r="C12" s="11" t="s">
        <v>7</v>
      </c>
      <c r="D12" s="12" t="s">
        <v>576</v>
      </c>
      <c r="E12" s="10"/>
      <c r="F12" s="10"/>
      <c r="G12" s="10"/>
      <c r="H12" s="10" t="s">
        <v>17</v>
      </c>
      <c r="I12" s="10"/>
      <c r="J12" s="13">
        <v>2</v>
      </c>
      <c r="K12" s="13"/>
      <c r="L12" s="17">
        <f t="shared" si="0"/>
        <v>0</v>
      </c>
      <c r="M12" s="17">
        <f t="shared" si="1"/>
        <v>0</v>
      </c>
      <c r="N12" s="13"/>
      <c r="O12" s="17">
        <f t="shared" si="2"/>
        <v>0</v>
      </c>
    </row>
    <row r="13" spans="1:16" x14ac:dyDescent="0.25">
      <c r="I13" s="6" t="s">
        <v>46</v>
      </c>
      <c r="J13" s="13"/>
      <c r="K13" s="13"/>
      <c r="L13" s="17"/>
      <c r="M13" s="17">
        <f>SUM(M4:M12)</f>
        <v>0</v>
      </c>
      <c r="N13" s="13"/>
      <c r="O13" s="17">
        <f>SUM(O4:O12)</f>
        <v>0</v>
      </c>
      <c r="P13" s="1"/>
    </row>
    <row r="14" spans="1:16" x14ac:dyDescent="0.25">
      <c r="N14" s="13"/>
    </row>
    <row r="15" spans="1:16" x14ac:dyDescent="0.25">
      <c r="N15" s="13"/>
    </row>
    <row r="16" spans="1:1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smerZL6l2w61CKFvQ6HC78fFYGKaLJRL4zEUnH0tYlw7Wq5EiqM9igeQuViLDP3s80KQ6qjMyUx7W7xz9Zgyzw==" saltValue="GpVMVuyMy8yJh3Yb3LwNlw==" spinCount="100000" sheet="1" objects="1" scenarios="1"/>
  <dataValidations count="1">
    <dataValidation allowBlank="1" showInputMessage="1" showErrorMessage="1" prompt="np. 0, 5. 8, 23" sqref="N1:N1048576" xr:uid="{A3206D95-4DA5-44DF-A939-73B149213626}"/>
  </dataValidations>
  <pageMargins left="0.25" right="0.25" top="0.75" bottom="0.75" header="0.3" footer="0.3"/>
  <pageSetup scale="4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6" x14ac:dyDescent="0.25">
      <c r="F1" s="9" t="s">
        <v>577</v>
      </c>
    </row>
    <row r="2" spans="1:16"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6"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6" ht="75" x14ac:dyDescent="0.25">
      <c r="A4" s="10">
        <v>566</v>
      </c>
      <c r="B4" s="10"/>
      <c r="C4" s="11" t="s">
        <v>7</v>
      </c>
      <c r="D4" s="12" t="s">
        <v>578</v>
      </c>
      <c r="E4" s="10"/>
      <c r="F4" s="10"/>
      <c r="G4" s="10"/>
      <c r="H4" s="10" t="s">
        <v>17</v>
      </c>
      <c r="I4" s="10"/>
      <c r="J4" s="13">
        <v>10</v>
      </c>
      <c r="K4" s="13"/>
      <c r="L4" s="17">
        <f>K4*((100+N4)/100)</f>
        <v>0</v>
      </c>
      <c r="M4" s="17">
        <f>J4*K4</f>
        <v>0</v>
      </c>
      <c r="N4" s="13"/>
      <c r="O4" s="17">
        <f>J4*L4</f>
        <v>0</v>
      </c>
    </row>
    <row r="5" spans="1:16" ht="75" x14ac:dyDescent="0.25">
      <c r="A5" s="10">
        <v>567</v>
      </c>
      <c r="B5" s="10"/>
      <c r="C5" s="11" t="s">
        <v>7</v>
      </c>
      <c r="D5" s="12" t="s">
        <v>579</v>
      </c>
      <c r="E5" s="10"/>
      <c r="F5" s="10"/>
      <c r="G5" s="10"/>
      <c r="H5" s="10" t="s">
        <v>17</v>
      </c>
      <c r="I5" s="10"/>
      <c r="J5" s="13">
        <v>10</v>
      </c>
      <c r="K5" s="13"/>
      <c r="L5" s="17">
        <f>K5*((100+N5)/100)</f>
        <v>0</v>
      </c>
      <c r="M5" s="17">
        <f>J5*K5</f>
        <v>0</v>
      </c>
      <c r="N5" s="13"/>
      <c r="O5" s="17">
        <f>J5*L5</f>
        <v>0</v>
      </c>
    </row>
    <row r="6" spans="1:16" ht="75" x14ac:dyDescent="0.25">
      <c r="A6" s="10">
        <v>568</v>
      </c>
      <c r="B6" s="10"/>
      <c r="C6" s="11" t="s">
        <v>7</v>
      </c>
      <c r="D6" s="12" t="s">
        <v>580</v>
      </c>
      <c r="E6" s="10"/>
      <c r="F6" s="10"/>
      <c r="G6" s="10"/>
      <c r="H6" s="10" t="s">
        <v>17</v>
      </c>
      <c r="I6" s="10"/>
      <c r="J6" s="13">
        <v>10</v>
      </c>
      <c r="K6" s="13"/>
      <c r="L6" s="17">
        <f>K6*((100+N6)/100)</f>
        <v>0</v>
      </c>
      <c r="M6" s="17">
        <f>J6*K6</f>
        <v>0</v>
      </c>
      <c r="N6" s="13"/>
      <c r="O6" s="17">
        <f>J6*L6</f>
        <v>0</v>
      </c>
    </row>
    <row r="7" spans="1:16" ht="56.25" x14ac:dyDescent="0.25">
      <c r="A7" s="10">
        <v>569</v>
      </c>
      <c r="B7" s="10"/>
      <c r="C7" s="11" t="s">
        <v>7</v>
      </c>
      <c r="D7" s="12" t="s">
        <v>581</v>
      </c>
      <c r="E7" s="10"/>
      <c r="F7" s="10"/>
      <c r="G7" s="10"/>
      <c r="H7" s="10" t="s">
        <v>17</v>
      </c>
      <c r="I7" s="10"/>
      <c r="J7" s="13">
        <v>10</v>
      </c>
      <c r="K7" s="13"/>
      <c r="L7" s="17">
        <f>K7*((100+N7)/100)</f>
        <v>0</v>
      </c>
      <c r="M7" s="17">
        <f>J7*K7</f>
        <v>0</v>
      </c>
      <c r="N7" s="13"/>
      <c r="O7" s="17">
        <f>J7*L7</f>
        <v>0</v>
      </c>
    </row>
    <row r="8" spans="1:16" x14ac:dyDescent="0.25">
      <c r="I8" s="6" t="s">
        <v>46</v>
      </c>
      <c r="J8" s="13"/>
      <c r="K8" s="13"/>
      <c r="L8" s="17"/>
      <c r="M8" s="17">
        <f>SUM(M4:M7)</f>
        <v>0</v>
      </c>
      <c r="N8" s="13"/>
      <c r="O8" s="17">
        <f>SUM(O4:O7)</f>
        <v>0</v>
      </c>
      <c r="P8" s="1"/>
    </row>
    <row r="9" spans="1:16" x14ac:dyDescent="0.25">
      <c r="N9" s="13"/>
    </row>
    <row r="10" spans="1:16" x14ac:dyDescent="0.25">
      <c r="N10" s="13"/>
    </row>
    <row r="11" spans="1:16" x14ac:dyDescent="0.25">
      <c r="N11" s="13"/>
    </row>
    <row r="12" spans="1:16" x14ac:dyDescent="0.25">
      <c r="N12" s="13"/>
    </row>
    <row r="13" spans="1:16" x14ac:dyDescent="0.25">
      <c r="N13" s="13"/>
    </row>
    <row r="14" spans="1:16" x14ac:dyDescent="0.25">
      <c r="N14" s="13"/>
    </row>
    <row r="15" spans="1:16" x14ac:dyDescent="0.25">
      <c r="N15" s="13"/>
    </row>
    <row r="16" spans="1:1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z7FcaUVeFj23ucCewVjxzRBHlT+ur09MyJq8GIQcH7Nf6IETww2Lu1l5zmD5OFElc7xtjsa79Sya7y/YC8IDrA==" saltValue="Wq2D/zztuL+ue91It0nWzw==" spinCount="100000" sheet="1" objects="1" scenarios="1"/>
  <dataValidations count="1">
    <dataValidation allowBlank="1" showInputMessage="1" showErrorMessage="1" prompt="np. 0, 5. 8, 23" sqref="N1:N1048576" xr:uid="{21627706-B5F5-433E-A11C-E92D30F50469}"/>
  </dataValidations>
  <pageMargins left="0.25" right="0.25" top="0.75" bottom="0.75" header="0.3" footer="0.3"/>
  <pageSetup scale="4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fitToPage="1"/>
  </sheetPr>
  <dimension ref="A1:P48"/>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582</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x14ac:dyDescent="0.25">
      <c r="A4" s="10">
        <v>570</v>
      </c>
      <c r="B4" s="10"/>
      <c r="C4" s="11" t="s">
        <v>7</v>
      </c>
      <c r="D4" s="12" t="s">
        <v>583</v>
      </c>
      <c r="E4" s="10"/>
      <c r="F4" s="10"/>
      <c r="G4" s="10"/>
      <c r="H4" s="10" t="s">
        <v>9</v>
      </c>
      <c r="I4" s="10"/>
      <c r="J4" s="13">
        <v>3</v>
      </c>
      <c r="K4" s="13"/>
      <c r="L4" s="17">
        <f t="shared" ref="L4:L47" si="0">K4*((100+N4)/100)</f>
        <v>0</v>
      </c>
      <c r="M4" s="17">
        <f t="shared" ref="M4:M47" si="1">J4*K4</f>
        <v>0</v>
      </c>
      <c r="N4" s="13"/>
      <c r="O4" s="17">
        <f t="shared" ref="O4:O47" si="2">J4*L4</f>
        <v>0</v>
      </c>
    </row>
    <row r="5" spans="1:15" x14ac:dyDescent="0.25">
      <c r="A5" s="10">
        <v>571</v>
      </c>
      <c r="B5" s="10"/>
      <c r="C5" s="11" t="s">
        <v>7</v>
      </c>
      <c r="D5" s="12" t="s">
        <v>584</v>
      </c>
      <c r="E5" s="10"/>
      <c r="F5" s="10"/>
      <c r="G5" s="10"/>
      <c r="H5" s="10" t="s">
        <v>9</v>
      </c>
      <c r="I5" s="10"/>
      <c r="J5" s="13">
        <v>3</v>
      </c>
      <c r="K5" s="13"/>
      <c r="L5" s="17">
        <f t="shared" si="0"/>
        <v>0</v>
      </c>
      <c r="M5" s="17">
        <f t="shared" si="1"/>
        <v>0</v>
      </c>
      <c r="N5" s="13"/>
      <c r="O5" s="17">
        <f t="shared" si="2"/>
        <v>0</v>
      </c>
    </row>
    <row r="6" spans="1:15" x14ac:dyDescent="0.25">
      <c r="A6" s="10">
        <v>572</v>
      </c>
      <c r="B6" s="10"/>
      <c r="C6" s="11" t="s">
        <v>7</v>
      </c>
      <c r="D6" s="12" t="s">
        <v>585</v>
      </c>
      <c r="E6" s="10"/>
      <c r="F6" s="10"/>
      <c r="G6" s="10"/>
      <c r="H6" s="10" t="s">
        <v>9</v>
      </c>
      <c r="I6" s="10"/>
      <c r="J6" s="13">
        <v>3</v>
      </c>
      <c r="K6" s="13"/>
      <c r="L6" s="17">
        <f t="shared" si="0"/>
        <v>0</v>
      </c>
      <c r="M6" s="17">
        <f t="shared" si="1"/>
        <v>0</v>
      </c>
      <c r="N6" s="13"/>
      <c r="O6" s="17">
        <f t="shared" si="2"/>
        <v>0</v>
      </c>
    </row>
    <row r="7" spans="1:15" x14ac:dyDescent="0.25">
      <c r="A7" s="10">
        <v>573</v>
      </c>
      <c r="B7" s="10"/>
      <c r="C7" s="11" t="s">
        <v>7</v>
      </c>
      <c r="D7" s="12" t="s">
        <v>586</v>
      </c>
      <c r="E7" s="10"/>
      <c r="F7" s="10"/>
      <c r="G7" s="10"/>
      <c r="H7" s="10" t="s">
        <v>9</v>
      </c>
      <c r="I7" s="10"/>
      <c r="J7" s="13">
        <v>3</v>
      </c>
      <c r="K7" s="13"/>
      <c r="L7" s="17">
        <f t="shared" si="0"/>
        <v>0</v>
      </c>
      <c r="M7" s="17">
        <f t="shared" si="1"/>
        <v>0</v>
      </c>
      <c r="N7" s="13"/>
      <c r="O7" s="17">
        <f t="shared" si="2"/>
        <v>0</v>
      </c>
    </row>
    <row r="8" spans="1:15" x14ac:dyDescent="0.25">
      <c r="A8" s="10">
        <v>574</v>
      </c>
      <c r="B8" s="10"/>
      <c r="C8" s="11" t="s">
        <v>7</v>
      </c>
      <c r="D8" s="12" t="s">
        <v>587</v>
      </c>
      <c r="E8" s="10"/>
      <c r="F8" s="10"/>
      <c r="G8" s="10"/>
      <c r="H8" s="10" t="s">
        <v>9</v>
      </c>
      <c r="I8" s="10"/>
      <c r="J8" s="13">
        <v>3</v>
      </c>
      <c r="K8" s="13"/>
      <c r="L8" s="17">
        <f t="shared" si="0"/>
        <v>0</v>
      </c>
      <c r="M8" s="17">
        <f t="shared" si="1"/>
        <v>0</v>
      </c>
      <c r="N8" s="13"/>
      <c r="O8" s="17">
        <f t="shared" si="2"/>
        <v>0</v>
      </c>
    </row>
    <row r="9" spans="1:15" ht="56.25" x14ac:dyDescent="0.25">
      <c r="A9" s="10">
        <v>575</v>
      </c>
      <c r="B9" s="10"/>
      <c r="C9" s="11" t="s">
        <v>7</v>
      </c>
      <c r="D9" s="12" t="s">
        <v>588</v>
      </c>
      <c r="E9" s="10"/>
      <c r="F9" s="10"/>
      <c r="G9" s="10"/>
      <c r="H9" s="10" t="s">
        <v>17</v>
      </c>
      <c r="I9" s="10"/>
      <c r="J9" s="13">
        <v>3</v>
      </c>
      <c r="K9" s="13"/>
      <c r="L9" s="17">
        <f t="shared" si="0"/>
        <v>0</v>
      </c>
      <c r="M9" s="17">
        <f t="shared" si="1"/>
        <v>0</v>
      </c>
      <c r="N9" s="13"/>
      <c r="O9" s="17">
        <f t="shared" si="2"/>
        <v>0</v>
      </c>
    </row>
    <row r="10" spans="1:15" x14ac:dyDescent="0.25">
      <c r="A10" s="10">
        <v>576</v>
      </c>
      <c r="B10" s="10"/>
      <c r="C10" s="11" t="s">
        <v>7</v>
      </c>
      <c r="D10" s="12" t="s">
        <v>589</v>
      </c>
      <c r="E10" s="10"/>
      <c r="F10" s="10"/>
      <c r="G10" s="10"/>
      <c r="H10" s="10" t="s">
        <v>9</v>
      </c>
      <c r="I10" s="10"/>
      <c r="J10" s="13">
        <v>3</v>
      </c>
      <c r="K10" s="13"/>
      <c r="L10" s="17">
        <f t="shared" si="0"/>
        <v>0</v>
      </c>
      <c r="M10" s="17">
        <f t="shared" si="1"/>
        <v>0</v>
      </c>
      <c r="N10" s="13"/>
      <c r="O10" s="17">
        <f t="shared" si="2"/>
        <v>0</v>
      </c>
    </row>
    <row r="11" spans="1:15" x14ac:dyDescent="0.25">
      <c r="A11" s="10">
        <v>577</v>
      </c>
      <c r="B11" s="10"/>
      <c r="C11" s="11" t="s">
        <v>7</v>
      </c>
      <c r="D11" s="12" t="s">
        <v>590</v>
      </c>
      <c r="E11" s="10"/>
      <c r="F11" s="10"/>
      <c r="G11" s="10"/>
      <c r="H11" s="10" t="s">
        <v>9</v>
      </c>
      <c r="I11" s="10"/>
      <c r="J11" s="13">
        <v>30</v>
      </c>
      <c r="K11" s="13"/>
      <c r="L11" s="17">
        <f t="shared" si="0"/>
        <v>0</v>
      </c>
      <c r="M11" s="17">
        <f t="shared" si="1"/>
        <v>0</v>
      </c>
      <c r="N11" s="13"/>
      <c r="O11" s="17">
        <f t="shared" si="2"/>
        <v>0</v>
      </c>
    </row>
    <row r="12" spans="1:15" x14ac:dyDescent="0.25">
      <c r="A12" s="10">
        <v>578</v>
      </c>
      <c r="B12" s="10"/>
      <c r="C12" s="11" t="s">
        <v>7</v>
      </c>
      <c r="D12" s="12" t="s">
        <v>591</v>
      </c>
      <c r="E12" s="10"/>
      <c r="F12" s="10"/>
      <c r="G12" s="10"/>
      <c r="H12" s="10" t="s">
        <v>17</v>
      </c>
      <c r="I12" s="10"/>
      <c r="J12" s="13">
        <v>3</v>
      </c>
      <c r="K12" s="13"/>
      <c r="L12" s="17">
        <f t="shared" si="0"/>
        <v>0</v>
      </c>
      <c r="M12" s="17">
        <f t="shared" si="1"/>
        <v>0</v>
      </c>
      <c r="N12" s="13"/>
      <c r="O12" s="17">
        <f t="shared" si="2"/>
        <v>0</v>
      </c>
    </row>
    <row r="13" spans="1:15" ht="112.5" x14ac:dyDescent="0.25">
      <c r="A13" s="10">
        <v>579</v>
      </c>
      <c r="B13" s="10"/>
      <c r="C13" s="11" t="s">
        <v>7</v>
      </c>
      <c r="D13" s="12" t="s">
        <v>592</v>
      </c>
      <c r="E13" s="10"/>
      <c r="F13" s="10"/>
      <c r="G13" s="10"/>
      <c r="H13" s="10" t="s">
        <v>9</v>
      </c>
      <c r="I13" s="10"/>
      <c r="J13" s="13">
        <v>3</v>
      </c>
      <c r="K13" s="13"/>
      <c r="L13" s="17">
        <f t="shared" si="0"/>
        <v>0</v>
      </c>
      <c r="M13" s="17">
        <f t="shared" si="1"/>
        <v>0</v>
      </c>
      <c r="N13" s="13"/>
      <c r="O13" s="17">
        <f t="shared" si="2"/>
        <v>0</v>
      </c>
    </row>
    <row r="14" spans="1:15" ht="112.5" x14ac:dyDescent="0.25">
      <c r="A14" s="10">
        <v>580</v>
      </c>
      <c r="B14" s="10"/>
      <c r="C14" s="11" t="s">
        <v>7</v>
      </c>
      <c r="D14" s="12" t="s">
        <v>593</v>
      </c>
      <c r="E14" s="10"/>
      <c r="F14" s="10"/>
      <c r="G14" s="10"/>
      <c r="H14" s="10" t="s">
        <v>9</v>
      </c>
      <c r="I14" s="10"/>
      <c r="J14" s="13">
        <v>3</v>
      </c>
      <c r="K14" s="13"/>
      <c r="L14" s="17">
        <f t="shared" si="0"/>
        <v>0</v>
      </c>
      <c r="M14" s="17">
        <f t="shared" si="1"/>
        <v>0</v>
      </c>
      <c r="N14" s="13"/>
      <c r="O14" s="17">
        <f t="shared" si="2"/>
        <v>0</v>
      </c>
    </row>
    <row r="15" spans="1:15" ht="112.5" x14ac:dyDescent="0.25">
      <c r="A15" s="10">
        <v>581</v>
      </c>
      <c r="B15" s="10"/>
      <c r="C15" s="11" t="s">
        <v>7</v>
      </c>
      <c r="D15" s="12" t="s">
        <v>594</v>
      </c>
      <c r="E15" s="10"/>
      <c r="F15" s="10"/>
      <c r="G15" s="10"/>
      <c r="H15" s="10" t="s">
        <v>9</v>
      </c>
      <c r="I15" s="10"/>
      <c r="J15" s="13">
        <v>3</v>
      </c>
      <c r="K15" s="13"/>
      <c r="L15" s="17">
        <f t="shared" si="0"/>
        <v>0</v>
      </c>
      <c r="M15" s="17">
        <f t="shared" si="1"/>
        <v>0</v>
      </c>
      <c r="N15" s="13"/>
      <c r="O15" s="17">
        <f t="shared" si="2"/>
        <v>0</v>
      </c>
    </row>
    <row r="16" spans="1:15" ht="112.5" x14ac:dyDescent="0.25">
      <c r="A16" s="10">
        <v>582</v>
      </c>
      <c r="B16" s="10"/>
      <c r="C16" s="11" t="s">
        <v>7</v>
      </c>
      <c r="D16" s="12" t="s">
        <v>595</v>
      </c>
      <c r="E16" s="10"/>
      <c r="F16" s="10"/>
      <c r="G16" s="10"/>
      <c r="H16" s="10" t="s">
        <v>9</v>
      </c>
      <c r="I16" s="10"/>
      <c r="J16" s="13">
        <v>3</v>
      </c>
      <c r="K16" s="13"/>
      <c r="L16" s="17">
        <f t="shared" si="0"/>
        <v>0</v>
      </c>
      <c r="M16" s="17">
        <f t="shared" si="1"/>
        <v>0</v>
      </c>
      <c r="N16" s="13"/>
      <c r="O16" s="17">
        <f t="shared" si="2"/>
        <v>0</v>
      </c>
    </row>
    <row r="17" spans="1:15" ht="112.5" x14ac:dyDescent="0.25">
      <c r="A17" s="10">
        <v>583</v>
      </c>
      <c r="B17" s="10"/>
      <c r="C17" s="11" t="s">
        <v>7</v>
      </c>
      <c r="D17" s="12" t="s">
        <v>596</v>
      </c>
      <c r="E17" s="10"/>
      <c r="F17" s="10"/>
      <c r="G17" s="10"/>
      <c r="H17" s="10" t="s">
        <v>9</v>
      </c>
      <c r="I17" s="10"/>
      <c r="J17" s="13">
        <v>3</v>
      </c>
      <c r="K17" s="13"/>
      <c r="L17" s="17">
        <f t="shared" si="0"/>
        <v>0</v>
      </c>
      <c r="M17" s="17">
        <f t="shared" si="1"/>
        <v>0</v>
      </c>
      <c r="N17" s="13"/>
      <c r="O17" s="17">
        <f t="shared" si="2"/>
        <v>0</v>
      </c>
    </row>
    <row r="18" spans="1:15" ht="112.5" x14ac:dyDescent="0.25">
      <c r="A18" s="10">
        <v>584</v>
      </c>
      <c r="B18" s="10"/>
      <c r="C18" s="11" t="s">
        <v>7</v>
      </c>
      <c r="D18" s="12" t="s">
        <v>597</v>
      </c>
      <c r="E18" s="10"/>
      <c r="F18" s="10"/>
      <c r="G18" s="10"/>
      <c r="H18" s="10" t="s">
        <v>9</v>
      </c>
      <c r="I18" s="10"/>
      <c r="J18" s="13">
        <v>3</v>
      </c>
      <c r="K18" s="13"/>
      <c r="L18" s="17">
        <f t="shared" si="0"/>
        <v>0</v>
      </c>
      <c r="M18" s="17">
        <f t="shared" si="1"/>
        <v>0</v>
      </c>
      <c r="N18" s="13"/>
      <c r="O18" s="17">
        <f t="shared" si="2"/>
        <v>0</v>
      </c>
    </row>
    <row r="19" spans="1:15" ht="112.5" x14ac:dyDescent="0.25">
      <c r="A19" s="10">
        <v>585</v>
      </c>
      <c r="B19" s="10"/>
      <c r="C19" s="11" t="s">
        <v>7</v>
      </c>
      <c r="D19" s="12" t="s">
        <v>598</v>
      </c>
      <c r="E19" s="10"/>
      <c r="F19" s="10"/>
      <c r="G19" s="10"/>
      <c r="H19" s="10" t="s">
        <v>9</v>
      </c>
      <c r="I19" s="10"/>
      <c r="J19" s="13">
        <v>3</v>
      </c>
      <c r="K19" s="13"/>
      <c r="L19" s="17">
        <f t="shared" si="0"/>
        <v>0</v>
      </c>
      <c r="M19" s="17">
        <f t="shared" si="1"/>
        <v>0</v>
      </c>
      <c r="N19" s="13"/>
      <c r="O19" s="17">
        <f t="shared" si="2"/>
        <v>0</v>
      </c>
    </row>
    <row r="20" spans="1:15" ht="93.75" x14ac:dyDescent="0.25">
      <c r="A20" s="10">
        <v>586</v>
      </c>
      <c r="B20" s="10"/>
      <c r="C20" s="11" t="s">
        <v>7</v>
      </c>
      <c r="D20" s="12" t="s">
        <v>599</v>
      </c>
      <c r="E20" s="10"/>
      <c r="F20" s="10"/>
      <c r="G20" s="10"/>
      <c r="H20" s="10" t="s">
        <v>9</v>
      </c>
      <c r="I20" s="10"/>
      <c r="J20" s="13">
        <v>3</v>
      </c>
      <c r="K20" s="13"/>
      <c r="L20" s="17">
        <f t="shared" si="0"/>
        <v>0</v>
      </c>
      <c r="M20" s="17">
        <f t="shared" si="1"/>
        <v>0</v>
      </c>
      <c r="N20" s="13"/>
      <c r="O20" s="17">
        <f t="shared" si="2"/>
        <v>0</v>
      </c>
    </row>
    <row r="21" spans="1:15" ht="112.5" x14ac:dyDescent="0.25">
      <c r="A21" s="10">
        <v>587</v>
      </c>
      <c r="B21" s="10"/>
      <c r="C21" s="11" t="s">
        <v>7</v>
      </c>
      <c r="D21" s="12" t="s">
        <v>600</v>
      </c>
      <c r="E21" s="10"/>
      <c r="F21" s="10"/>
      <c r="G21" s="10"/>
      <c r="H21" s="10" t="s">
        <v>9</v>
      </c>
      <c r="I21" s="10"/>
      <c r="J21" s="13">
        <v>3</v>
      </c>
      <c r="K21" s="13"/>
      <c r="L21" s="17">
        <f t="shared" si="0"/>
        <v>0</v>
      </c>
      <c r="M21" s="17">
        <f t="shared" si="1"/>
        <v>0</v>
      </c>
      <c r="N21" s="13"/>
      <c r="O21" s="17">
        <f t="shared" si="2"/>
        <v>0</v>
      </c>
    </row>
    <row r="22" spans="1:15" x14ac:dyDescent="0.25">
      <c r="A22" s="10">
        <v>588</v>
      </c>
      <c r="B22" s="10"/>
      <c r="C22" s="11" t="s">
        <v>7</v>
      </c>
      <c r="D22" s="12" t="s">
        <v>15</v>
      </c>
      <c r="E22" s="10"/>
      <c r="F22" s="10"/>
      <c r="G22" s="10"/>
      <c r="H22" s="10" t="s">
        <v>9</v>
      </c>
      <c r="I22" s="10"/>
      <c r="J22" s="13">
        <v>30</v>
      </c>
      <c r="K22" s="13"/>
      <c r="L22" s="17">
        <f t="shared" si="0"/>
        <v>0</v>
      </c>
      <c r="M22" s="17">
        <f t="shared" si="1"/>
        <v>0</v>
      </c>
      <c r="N22" s="13"/>
      <c r="O22" s="17">
        <f t="shared" si="2"/>
        <v>0</v>
      </c>
    </row>
    <row r="23" spans="1:15" x14ac:dyDescent="0.25">
      <c r="A23" s="10">
        <v>589</v>
      </c>
      <c r="B23" s="10"/>
      <c r="C23" s="11" t="s">
        <v>7</v>
      </c>
      <c r="D23" s="12" t="s">
        <v>601</v>
      </c>
      <c r="E23" s="10"/>
      <c r="F23" s="10"/>
      <c r="G23" s="10"/>
      <c r="H23" s="10" t="s">
        <v>9</v>
      </c>
      <c r="I23" s="10"/>
      <c r="J23" s="13">
        <v>30</v>
      </c>
      <c r="K23" s="13"/>
      <c r="L23" s="17">
        <f t="shared" si="0"/>
        <v>0</v>
      </c>
      <c r="M23" s="17">
        <f t="shared" si="1"/>
        <v>0</v>
      </c>
      <c r="N23" s="13"/>
      <c r="O23" s="17">
        <f t="shared" si="2"/>
        <v>0</v>
      </c>
    </row>
    <row r="24" spans="1:15" ht="37.5" x14ac:dyDescent="0.25">
      <c r="A24" s="10">
        <v>590</v>
      </c>
      <c r="B24" s="10"/>
      <c r="C24" s="11" t="s">
        <v>7</v>
      </c>
      <c r="D24" s="12" t="s">
        <v>602</v>
      </c>
      <c r="E24" s="10"/>
      <c r="F24" s="10"/>
      <c r="G24" s="10"/>
      <c r="H24" s="10" t="s">
        <v>9</v>
      </c>
      <c r="I24" s="10"/>
      <c r="J24" s="13">
        <v>3</v>
      </c>
      <c r="K24" s="13"/>
      <c r="L24" s="17">
        <f t="shared" si="0"/>
        <v>0</v>
      </c>
      <c r="M24" s="17">
        <f t="shared" si="1"/>
        <v>0</v>
      </c>
      <c r="N24" s="13"/>
      <c r="O24" s="17">
        <f t="shared" si="2"/>
        <v>0</v>
      </c>
    </row>
    <row r="25" spans="1:15" x14ac:dyDescent="0.25">
      <c r="A25" s="10">
        <v>591</v>
      </c>
      <c r="B25" s="10"/>
      <c r="C25" s="11" t="s">
        <v>7</v>
      </c>
      <c r="D25" s="12" t="s">
        <v>603</v>
      </c>
      <c r="E25" s="10"/>
      <c r="F25" s="10"/>
      <c r="G25" s="10"/>
      <c r="H25" s="10" t="s">
        <v>9</v>
      </c>
      <c r="I25" s="10"/>
      <c r="J25" s="13">
        <v>300</v>
      </c>
      <c r="K25" s="13"/>
      <c r="L25" s="17">
        <f t="shared" si="0"/>
        <v>0</v>
      </c>
      <c r="M25" s="17">
        <f t="shared" si="1"/>
        <v>0</v>
      </c>
      <c r="N25" s="13"/>
      <c r="O25" s="17">
        <f t="shared" si="2"/>
        <v>0</v>
      </c>
    </row>
    <row r="26" spans="1:15" x14ac:dyDescent="0.25">
      <c r="A26" s="10">
        <v>592</v>
      </c>
      <c r="B26" s="10"/>
      <c r="C26" s="11" t="s">
        <v>7</v>
      </c>
      <c r="D26" s="12" t="s">
        <v>604</v>
      </c>
      <c r="E26" s="10"/>
      <c r="F26" s="10"/>
      <c r="G26" s="10"/>
      <c r="H26" s="10" t="s">
        <v>9</v>
      </c>
      <c r="I26" s="10"/>
      <c r="J26" s="13">
        <v>3</v>
      </c>
      <c r="K26" s="13"/>
      <c r="L26" s="17">
        <f t="shared" si="0"/>
        <v>0</v>
      </c>
      <c r="M26" s="17">
        <f t="shared" si="1"/>
        <v>0</v>
      </c>
      <c r="N26" s="13"/>
      <c r="O26" s="17">
        <f t="shared" si="2"/>
        <v>0</v>
      </c>
    </row>
    <row r="27" spans="1:15" x14ac:dyDescent="0.25">
      <c r="A27" s="10">
        <v>593</v>
      </c>
      <c r="B27" s="10"/>
      <c r="C27" s="11" t="s">
        <v>7</v>
      </c>
      <c r="D27" s="12" t="s">
        <v>605</v>
      </c>
      <c r="E27" s="10"/>
      <c r="F27" s="10"/>
      <c r="G27" s="10"/>
      <c r="H27" s="10" t="s">
        <v>9</v>
      </c>
      <c r="I27" s="10"/>
      <c r="J27" s="13">
        <v>3</v>
      </c>
      <c r="K27" s="13"/>
      <c r="L27" s="17">
        <f t="shared" si="0"/>
        <v>0</v>
      </c>
      <c r="M27" s="17">
        <f t="shared" si="1"/>
        <v>0</v>
      </c>
      <c r="N27" s="13"/>
      <c r="O27" s="17">
        <f t="shared" si="2"/>
        <v>0</v>
      </c>
    </row>
    <row r="28" spans="1:15" x14ac:dyDescent="0.25">
      <c r="A28" s="10">
        <v>594</v>
      </c>
      <c r="B28" s="10"/>
      <c r="C28" s="11" t="s">
        <v>7</v>
      </c>
      <c r="D28" s="12" t="s">
        <v>606</v>
      </c>
      <c r="E28" s="10"/>
      <c r="F28" s="10"/>
      <c r="G28" s="10"/>
      <c r="H28" s="10" t="s">
        <v>9</v>
      </c>
      <c r="I28" s="10"/>
      <c r="J28" s="13">
        <v>3</v>
      </c>
      <c r="K28" s="13"/>
      <c r="L28" s="17">
        <f t="shared" si="0"/>
        <v>0</v>
      </c>
      <c r="M28" s="17">
        <f t="shared" si="1"/>
        <v>0</v>
      </c>
      <c r="N28" s="13"/>
      <c r="O28" s="17">
        <f t="shared" si="2"/>
        <v>0</v>
      </c>
    </row>
    <row r="29" spans="1:15" x14ac:dyDescent="0.25">
      <c r="A29" s="10">
        <v>595</v>
      </c>
      <c r="B29" s="10"/>
      <c r="C29" s="11" t="s">
        <v>7</v>
      </c>
      <c r="D29" s="12" t="s">
        <v>607</v>
      </c>
      <c r="E29" s="10"/>
      <c r="F29" s="10"/>
      <c r="G29" s="10"/>
      <c r="H29" s="10" t="s">
        <v>9</v>
      </c>
      <c r="I29" s="10"/>
      <c r="J29" s="13">
        <v>3</v>
      </c>
      <c r="K29" s="13"/>
      <c r="L29" s="17">
        <f t="shared" si="0"/>
        <v>0</v>
      </c>
      <c r="M29" s="17">
        <f t="shared" si="1"/>
        <v>0</v>
      </c>
      <c r="N29" s="13"/>
      <c r="O29" s="17">
        <f t="shared" si="2"/>
        <v>0</v>
      </c>
    </row>
    <row r="30" spans="1:15" x14ac:dyDescent="0.25">
      <c r="A30" s="10">
        <v>596</v>
      </c>
      <c r="B30" s="10"/>
      <c r="C30" s="11" t="s">
        <v>7</v>
      </c>
      <c r="D30" s="12" t="s">
        <v>608</v>
      </c>
      <c r="E30" s="10"/>
      <c r="F30" s="10"/>
      <c r="G30" s="10"/>
      <c r="H30" s="10" t="s">
        <v>9</v>
      </c>
      <c r="I30" s="10"/>
      <c r="J30" s="13">
        <v>60</v>
      </c>
      <c r="K30" s="13"/>
      <c r="L30" s="17">
        <f t="shared" si="0"/>
        <v>0</v>
      </c>
      <c r="M30" s="17">
        <f t="shared" si="1"/>
        <v>0</v>
      </c>
      <c r="N30" s="13"/>
      <c r="O30" s="17">
        <f t="shared" si="2"/>
        <v>0</v>
      </c>
    </row>
    <row r="31" spans="1:15" x14ac:dyDescent="0.25">
      <c r="A31" s="10">
        <v>597</v>
      </c>
      <c r="B31" s="10"/>
      <c r="C31" s="11" t="s">
        <v>7</v>
      </c>
      <c r="D31" s="12" t="s">
        <v>609</v>
      </c>
      <c r="E31" s="10"/>
      <c r="F31" s="10"/>
      <c r="G31" s="10"/>
      <c r="H31" s="10" t="s">
        <v>9</v>
      </c>
      <c r="I31" s="10"/>
      <c r="J31" s="13">
        <v>15</v>
      </c>
      <c r="K31" s="13"/>
      <c r="L31" s="17">
        <f t="shared" si="0"/>
        <v>0</v>
      </c>
      <c r="M31" s="17">
        <f t="shared" si="1"/>
        <v>0</v>
      </c>
      <c r="N31" s="13"/>
      <c r="O31" s="17">
        <f t="shared" si="2"/>
        <v>0</v>
      </c>
    </row>
    <row r="32" spans="1:15" x14ac:dyDescent="0.25">
      <c r="A32" s="10">
        <v>598</v>
      </c>
      <c r="B32" s="10"/>
      <c r="C32" s="11" t="s">
        <v>7</v>
      </c>
      <c r="D32" s="12" t="s">
        <v>610</v>
      </c>
      <c r="E32" s="10"/>
      <c r="F32" s="10"/>
      <c r="G32" s="10"/>
      <c r="H32" s="10" t="s">
        <v>9</v>
      </c>
      <c r="I32" s="10"/>
      <c r="J32" s="13">
        <v>60</v>
      </c>
      <c r="K32" s="13"/>
      <c r="L32" s="17">
        <f t="shared" si="0"/>
        <v>0</v>
      </c>
      <c r="M32" s="17">
        <f t="shared" si="1"/>
        <v>0</v>
      </c>
      <c r="N32" s="13"/>
      <c r="O32" s="17">
        <f t="shared" si="2"/>
        <v>0</v>
      </c>
    </row>
    <row r="33" spans="1:16" x14ac:dyDescent="0.25">
      <c r="A33" s="10">
        <v>599</v>
      </c>
      <c r="B33" s="10"/>
      <c r="C33" s="11" t="s">
        <v>7</v>
      </c>
      <c r="D33" s="12" t="s">
        <v>611</v>
      </c>
      <c r="E33" s="10"/>
      <c r="F33" s="10"/>
      <c r="G33" s="10"/>
      <c r="H33" s="10" t="s">
        <v>9</v>
      </c>
      <c r="I33" s="10"/>
      <c r="J33" s="13">
        <v>75</v>
      </c>
      <c r="K33" s="13"/>
      <c r="L33" s="17">
        <f t="shared" si="0"/>
        <v>0</v>
      </c>
      <c r="M33" s="17">
        <f t="shared" si="1"/>
        <v>0</v>
      </c>
      <c r="N33" s="13"/>
      <c r="O33" s="17">
        <f t="shared" si="2"/>
        <v>0</v>
      </c>
    </row>
    <row r="34" spans="1:16" x14ac:dyDescent="0.25">
      <c r="A34" s="10">
        <v>600</v>
      </c>
      <c r="B34" s="10"/>
      <c r="C34" s="11" t="s">
        <v>7</v>
      </c>
      <c r="D34" s="12" t="s">
        <v>612</v>
      </c>
      <c r="E34" s="10"/>
      <c r="F34" s="10"/>
      <c r="G34" s="10"/>
      <c r="H34" s="10" t="s">
        <v>9</v>
      </c>
      <c r="I34" s="10"/>
      <c r="J34" s="13">
        <v>150</v>
      </c>
      <c r="K34" s="13"/>
      <c r="L34" s="17">
        <f t="shared" si="0"/>
        <v>0</v>
      </c>
      <c r="M34" s="17">
        <f t="shared" si="1"/>
        <v>0</v>
      </c>
      <c r="N34" s="13"/>
      <c r="O34" s="17">
        <f t="shared" si="2"/>
        <v>0</v>
      </c>
    </row>
    <row r="35" spans="1:16" x14ac:dyDescent="0.25">
      <c r="A35" s="10">
        <v>601</v>
      </c>
      <c r="B35" s="10"/>
      <c r="C35" s="11" t="s">
        <v>7</v>
      </c>
      <c r="D35" s="12" t="s">
        <v>613</v>
      </c>
      <c r="E35" s="10"/>
      <c r="F35" s="10"/>
      <c r="G35" s="10"/>
      <c r="H35" s="10" t="s">
        <v>9</v>
      </c>
      <c r="I35" s="10"/>
      <c r="J35" s="13">
        <v>300</v>
      </c>
      <c r="K35" s="13"/>
      <c r="L35" s="17">
        <f t="shared" si="0"/>
        <v>0</v>
      </c>
      <c r="M35" s="17">
        <f t="shared" si="1"/>
        <v>0</v>
      </c>
      <c r="N35" s="13"/>
      <c r="O35" s="17">
        <f t="shared" si="2"/>
        <v>0</v>
      </c>
    </row>
    <row r="36" spans="1:16" x14ac:dyDescent="0.25">
      <c r="A36" s="10">
        <v>602</v>
      </c>
      <c r="B36" s="10"/>
      <c r="C36" s="11" t="s">
        <v>7</v>
      </c>
      <c r="D36" s="12" t="s">
        <v>614</v>
      </c>
      <c r="E36" s="10"/>
      <c r="F36" s="10"/>
      <c r="G36" s="10"/>
      <c r="H36" s="10" t="s">
        <v>9</v>
      </c>
      <c r="I36" s="10"/>
      <c r="J36" s="13">
        <v>30</v>
      </c>
      <c r="K36" s="13"/>
      <c r="L36" s="17">
        <f t="shared" si="0"/>
        <v>0</v>
      </c>
      <c r="M36" s="17">
        <f t="shared" si="1"/>
        <v>0</v>
      </c>
      <c r="N36" s="13"/>
      <c r="O36" s="17">
        <f t="shared" si="2"/>
        <v>0</v>
      </c>
    </row>
    <row r="37" spans="1:16" ht="37.5" x14ac:dyDescent="0.25">
      <c r="A37" s="10">
        <v>603</v>
      </c>
      <c r="B37" s="10"/>
      <c r="C37" s="11" t="s">
        <v>7</v>
      </c>
      <c r="D37" s="12" t="s">
        <v>14</v>
      </c>
      <c r="E37" s="10"/>
      <c r="F37" s="10"/>
      <c r="G37" s="10"/>
      <c r="H37" s="10" t="s">
        <v>9</v>
      </c>
      <c r="I37" s="10"/>
      <c r="J37" s="13">
        <v>3</v>
      </c>
      <c r="K37" s="13"/>
      <c r="L37" s="17">
        <f t="shared" si="0"/>
        <v>0</v>
      </c>
      <c r="M37" s="17">
        <f t="shared" si="1"/>
        <v>0</v>
      </c>
      <c r="N37" s="13"/>
      <c r="O37" s="17">
        <f t="shared" si="2"/>
        <v>0</v>
      </c>
    </row>
    <row r="38" spans="1:16" ht="206.25" x14ac:dyDescent="0.25">
      <c r="A38" s="10">
        <v>604</v>
      </c>
      <c r="B38" s="10"/>
      <c r="C38" s="11" t="s">
        <v>7</v>
      </c>
      <c r="D38" s="12" t="s">
        <v>615</v>
      </c>
      <c r="E38" s="10"/>
      <c r="F38" s="10"/>
      <c r="G38" s="10"/>
      <c r="H38" s="10" t="s">
        <v>9</v>
      </c>
      <c r="I38" s="10"/>
      <c r="J38" s="13">
        <v>150</v>
      </c>
      <c r="K38" s="13"/>
      <c r="L38" s="17">
        <f t="shared" si="0"/>
        <v>0</v>
      </c>
      <c r="M38" s="17">
        <f t="shared" si="1"/>
        <v>0</v>
      </c>
      <c r="N38" s="13"/>
      <c r="O38" s="17">
        <f t="shared" si="2"/>
        <v>0</v>
      </c>
    </row>
    <row r="39" spans="1:16" ht="112.5" x14ac:dyDescent="0.25">
      <c r="A39" s="10">
        <v>605</v>
      </c>
      <c r="B39" s="10"/>
      <c r="C39" s="11" t="s">
        <v>7</v>
      </c>
      <c r="D39" s="12" t="s">
        <v>616</v>
      </c>
      <c r="E39" s="10"/>
      <c r="F39" s="10"/>
      <c r="G39" s="10"/>
      <c r="H39" s="10" t="s">
        <v>9</v>
      </c>
      <c r="I39" s="10"/>
      <c r="J39" s="13">
        <v>300</v>
      </c>
      <c r="K39" s="13"/>
      <c r="L39" s="17">
        <f t="shared" si="0"/>
        <v>0</v>
      </c>
      <c r="M39" s="17">
        <f t="shared" si="1"/>
        <v>0</v>
      </c>
      <c r="N39" s="13"/>
      <c r="O39" s="17">
        <f t="shared" si="2"/>
        <v>0</v>
      </c>
    </row>
    <row r="40" spans="1:16" ht="131.25" x14ac:dyDescent="0.25">
      <c r="A40" s="10">
        <v>606</v>
      </c>
      <c r="B40" s="10"/>
      <c r="C40" s="11" t="s">
        <v>7</v>
      </c>
      <c r="D40" s="12" t="s">
        <v>617</v>
      </c>
      <c r="E40" s="10"/>
      <c r="F40" s="10"/>
      <c r="G40" s="10"/>
      <c r="H40" s="10" t="s">
        <v>9</v>
      </c>
      <c r="I40" s="10"/>
      <c r="J40" s="13">
        <v>3</v>
      </c>
      <c r="K40" s="13"/>
      <c r="L40" s="17">
        <f t="shared" si="0"/>
        <v>0</v>
      </c>
      <c r="M40" s="17">
        <f t="shared" si="1"/>
        <v>0</v>
      </c>
      <c r="N40" s="13"/>
      <c r="O40" s="17">
        <f t="shared" si="2"/>
        <v>0</v>
      </c>
    </row>
    <row r="41" spans="1:16" ht="131.25" x14ac:dyDescent="0.25">
      <c r="A41" s="10">
        <v>607</v>
      </c>
      <c r="B41" s="10"/>
      <c r="C41" s="11" t="s">
        <v>7</v>
      </c>
      <c r="D41" s="12" t="s">
        <v>618</v>
      </c>
      <c r="E41" s="10"/>
      <c r="F41" s="10"/>
      <c r="G41" s="10"/>
      <c r="H41" s="10" t="s">
        <v>17</v>
      </c>
      <c r="I41" s="10"/>
      <c r="J41" s="13">
        <v>3</v>
      </c>
      <c r="K41" s="13"/>
      <c r="L41" s="17">
        <f t="shared" si="0"/>
        <v>0</v>
      </c>
      <c r="M41" s="17">
        <f t="shared" si="1"/>
        <v>0</v>
      </c>
      <c r="O41" s="17">
        <f t="shared" si="2"/>
        <v>0</v>
      </c>
    </row>
    <row r="42" spans="1:16" ht="187.5" x14ac:dyDescent="0.25">
      <c r="A42" s="10">
        <v>608</v>
      </c>
      <c r="B42" s="10"/>
      <c r="C42" s="11" t="s">
        <v>7</v>
      </c>
      <c r="D42" s="12" t="s">
        <v>619</v>
      </c>
      <c r="E42" s="10"/>
      <c r="F42" s="10"/>
      <c r="G42" s="10"/>
      <c r="H42" s="10" t="s">
        <v>9</v>
      </c>
      <c r="I42" s="10"/>
      <c r="J42" s="13">
        <v>90</v>
      </c>
      <c r="K42" s="13"/>
      <c r="L42" s="17">
        <f t="shared" si="0"/>
        <v>0</v>
      </c>
      <c r="M42" s="17">
        <f t="shared" si="1"/>
        <v>0</v>
      </c>
      <c r="O42" s="17">
        <f t="shared" si="2"/>
        <v>0</v>
      </c>
    </row>
    <row r="43" spans="1:16" x14ac:dyDescent="0.25">
      <c r="A43" s="10">
        <v>609</v>
      </c>
      <c r="B43" s="10"/>
      <c r="C43" s="11" t="s">
        <v>7</v>
      </c>
      <c r="D43" s="12" t="s">
        <v>620</v>
      </c>
      <c r="E43" s="10"/>
      <c r="F43" s="10"/>
      <c r="G43" s="10"/>
      <c r="H43" s="10" t="s">
        <v>9</v>
      </c>
      <c r="I43" s="10"/>
      <c r="J43" s="13">
        <v>3</v>
      </c>
      <c r="K43" s="13"/>
      <c r="L43" s="17">
        <f t="shared" si="0"/>
        <v>0</v>
      </c>
      <c r="M43" s="17">
        <f t="shared" si="1"/>
        <v>0</v>
      </c>
      <c r="O43" s="17">
        <f t="shared" si="2"/>
        <v>0</v>
      </c>
    </row>
    <row r="44" spans="1:16" ht="37.5" x14ac:dyDescent="0.25">
      <c r="A44" s="10">
        <v>610</v>
      </c>
      <c r="B44" s="10"/>
      <c r="C44" s="11" t="s">
        <v>7</v>
      </c>
      <c r="D44" s="12" t="s">
        <v>621</v>
      </c>
      <c r="E44" s="10"/>
      <c r="F44" s="10"/>
      <c r="G44" s="10"/>
      <c r="H44" s="10" t="s">
        <v>9</v>
      </c>
      <c r="I44" s="10"/>
      <c r="J44" s="13">
        <v>147</v>
      </c>
      <c r="K44" s="13"/>
      <c r="L44" s="17">
        <f t="shared" si="0"/>
        <v>0</v>
      </c>
      <c r="M44" s="17">
        <f t="shared" si="1"/>
        <v>0</v>
      </c>
      <c r="O44" s="17">
        <f t="shared" si="2"/>
        <v>0</v>
      </c>
    </row>
    <row r="45" spans="1:16" ht="56.25" x14ac:dyDescent="0.25">
      <c r="A45" s="10">
        <v>611</v>
      </c>
      <c r="B45" s="10"/>
      <c r="C45" s="11" t="s">
        <v>7</v>
      </c>
      <c r="D45" s="12" t="s">
        <v>622</v>
      </c>
      <c r="E45" s="10"/>
      <c r="F45" s="10"/>
      <c r="G45" s="10"/>
      <c r="H45" s="10" t="s">
        <v>9</v>
      </c>
      <c r="I45" s="10"/>
      <c r="J45" s="13">
        <v>3</v>
      </c>
      <c r="K45" s="13"/>
      <c r="L45" s="17">
        <f t="shared" si="0"/>
        <v>0</v>
      </c>
      <c r="M45" s="17">
        <f t="shared" si="1"/>
        <v>0</v>
      </c>
      <c r="O45" s="17">
        <f t="shared" si="2"/>
        <v>0</v>
      </c>
    </row>
    <row r="46" spans="1:16" ht="75" x14ac:dyDescent="0.25">
      <c r="A46" s="10">
        <v>612</v>
      </c>
      <c r="B46" s="10"/>
      <c r="C46" s="11" t="s">
        <v>7</v>
      </c>
      <c r="D46" s="12" t="s">
        <v>623</v>
      </c>
      <c r="E46" s="10"/>
      <c r="F46" s="10"/>
      <c r="G46" s="10"/>
      <c r="H46" s="10" t="s">
        <v>9</v>
      </c>
      <c r="I46" s="10"/>
      <c r="J46" s="13">
        <v>120</v>
      </c>
      <c r="K46" s="13"/>
      <c r="L46" s="17">
        <f t="shared" si="0"/>
        <v>0</v>
      </c>
      <c r="M46" s="17">
        <f t="shared" si="1"/>
        <v>0</v>
      </c>
      <c r="O46" s="17">
        <f t="shared" si="2"/>
        <v>0</v>
      </c>
    </row>
    <row r="47" spans="1:16" ht="37.5" x14ac:dyDescent="0.25">
      <c r="A47" s="10">
        <v>613</v>
      </c>
      <c r="B47" s="10"/>
      <c r="C47" s="11" t="s">
        <v>7</v>
      </c>
      <c r="D47" s="12" t="s">
        <v>624</v>
      </c>
      <c r="E47" s="10"/>
      <c r="F47" s="10"/>
      <c r="G47" s="10"/>
      <c r="H47" s="10" t="s">
        <v>9</v>
      </c>
      <c r="I47" s="10"/>
      <c r="J47" s="13">
        <v>60</v>
      </c>
      <c r="K47" s="13"/>
      <c r="L47" s="17">
        <f t="shared" si="0"/>
        <v>0</v>
      </c>
      <c r="M47" s="17">
        <f t="shared" si="1"/>
        <v>0</v>
      </c>
      <c r="O47" s="17">
        <f t="shared" si="2"/>
        <v>0</v>
      </c>
    </row>
    <row r="48" spans="1:16" x14ac:dyDescent="0.25">
      <c r="I48" s="6" t="s">
        <v>46</v>
      </c>
      <c r="J48" s="13"/>
      <c r="K48" s="13"/>
      <c r="L48" s="17"/>
      <c r="M48" s="17">
        <f>SUM(M4:M47)</f>
        <v>0</v>
      </c>
      <c r="O48" s="17">
        <f>SUM(O4:O47)</f>
        <v>0</v>
      </c>
      <c r="P48" s="1"/>
    </row>
  </sheetData>
  <sheetProtection algorithmName="SHA-512" hashValue="0VCmd93KBfgj+7zFoR+/SgQKIRGzlG+ny2i4XMZAmZPaxkc+qEtZe2qUCnR0kHz14EO1cyYypHcdMbDm4MOVhw==" saltValue="iVtK7QuAQV0t5ECQCGEQUg==" spinCount="100000" sheet="1" objects="1" scenarios="1"/>
  <dataValidations count="1">
    <dataValidation allowBlank="1" showInputMessage="1" showErrorMessage="1" prompt="np. 0, 5. 8, 23" sqref="N1:N1048576" xr:uid="{606CA443-4922-4B13-AF10-9B06D2B7D301}"/>
  </dataValidations>
  <pageMargins left="0.25" right="0.25" top="0.75" bottom="0.75" header="0.3" footer="0.3"/>
  <pageSetup scale="4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625</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262.5" x14ac:dyDescent="0.25">
      <c r="A4" s="10">
        <v>614</v>
      </c>
      <c r="B4" s="10"/>
      <c r="C4" s="11" t="s">
        <v>7</v>
      </c>
      <c r="D4" s="12" t="s">
        <v>16</v>
      </c>
      <c r="E4" s="10"/>
      <c r="F4" s="10"/>
      <c r="G4" s="10"/>
      <c r="H4" s="10" t="s">
        <v>9</v>
      </c>
      <c r="I4" s="10"/>
      <c r="J4" s="13">
        <v>240</v>
      </c>
      <c r="K4" s="13"/>
      <c r="L4" s="17">
        <f t="shared" ref="L4:L39" si="0">K4*((100+N4)/100)</f>
        <v>0</v>
      </c>
      <c r="M4" s="17">
        <f t="shared" ref="M4:M39" si="1">J4*K4</f>
        <v>0</v>
      </c>
      <c r="N4" s="13"/>
      <c r="O4" s="17">
        <f t="shared" ref="O4:O39" si="2">J4*L4</f>
        <v>0</v>
      </c>
    </row>
    <row r="5" spans="1:15" ht="56.25" x14ac:dyDescent="0.25">
      <c r="A5" s="10">
        <v>615</v>
      </c>
      <c r="B5" s="10"/>
      <c r="C5" s="11" t="s">
        <v>7</v>
      </c>
      <c r="D5" s="12" t="s">
        <v>18</v>
      </c>
      <c r="E5" s="10"/>
      <c r="F5" s="10"/>
      <c r="G5" s="10"/>
      <c r="H5" s="10" t="s">
        <v>9</v>
      </c>
      <c r="I5" s="10"/>
      <c r="J5" s="13">
        <v>3</v>
      </c>
      <c r="K5" s="13"/>
      <c r="L5" s="17">
        <f t="shared" si="0"/>
        <v>0</v>
      </c>
      <c r="M5" s="17">
        <f t="shared" si="1"/>
        <v>0</v>
      </c>
      <c r="N5" s="13"/>
      <c r="O5" s="17">
        <f t="shared" si="2"/>
        <v>0</v>
      </c>
    </row>
    <row r="6" spans="1:15" x14ac:dyDescent="0.25">
      <c r="A6" s="10">
        <v>616</v>
      </c>
      <c r="B6" s="10"/>
      <c r="C6" s="11" t="s">
        <v>7</v>
      </c>
      <c r="D6" s="12" t="s">
        <v>19</v>
      </c>
      <c r="E6" s="10"/>
      <c r="F6" s="10"/>
      <c r="G6" s="10"/>
      <c r="H6" s="10" t="s">
        <v>9</v>
      </c>
      <c r="I6" s="10"/>
      <c r="J6" s="13">
        <v>3</v>
      </c>
      <c r="K6" s="13"/>
      <c r="L6" s="17">
        <f t="shared" si="0"/>
        <v>0</v>
      </c>
      <c r="M6" s="17">
        <f t="shared" si="1"/>
        <v>0</v>
      </c>
      <c r="N6" s="13"/>
      <c r="O6" s="17">
        <f t="shared" si="2"/>
        <v>0</v>
      </c>
    </row>
    <row r="7" spans="1:15" ht="112.5" x14ac:dyDescent="0.25">
      <c r="A7" s="10">
        <v>617</v>
      </c>
      <c r="B7" s="10"/>
      <c r="C7" s="11" t="s">
        <v>7</v>
      </c>
      <c r="D7" s="12" t="s">
        <v>20</v>
      </c>
      <c r="E7" s="10"/>
      <c r="F7" s="10"/>
      <c r="G7" s="10"/>
      <c r="H7" s="10" t="s">
        <v>9</v>
      </c>
      <c r="I7" s="10"/>
      <c r="J7" s="13">
        <v>30</v>
      </c>
      <c r="K7" s="13"/>
      <c r="L7" s="17">
        <f t="shared" si="0"/>
        <v>0</v>
      </c>
      <c r="M7" s="17">
        <f t="shared" si="1"/>
        <v>0</v>
      </c>
      <c r="N7" s="13"/>
      <c r="O7" s="17">
        <f t="shared" si="2"/>
        <v>0</v>
      </c>
    </row>
    <row r="8" spans="1:15" ht="93.75" x14ac:dyDescent="0.25">
      <c r="A8" s="10">
        <v>618</v>
      </c>
      <c r="B8" s="10"/>
      <c r="C8" s="11" t="s">
        <v>7</v>
      </c>
      <c r="D8" s="12" t="s">
        <v>21</v>
      </c>
      <c r="E8" s="10"/>
      <c r="F8" s="10"/>
      <c r="G8" s="10"/>
      <c r="H8" s="10" t="s">
        <v>9</v>
      </c>
      <c r="I8" s="10"/>
      <c r="J8" s="13">
        <v>3</v>
      </c>
      <c r="K8" s="13"/>
      <c r="L8" s="17">
        <f t="shared" si="0"/>
        <v>0</v>
      </c>
      <c r="M8" s="17">
        <f t="shared" si="1"/>
        <v>0</v>
      </c>
      <c r="N8" s="13"/>
      <c r="O8" s="17">
        <f t="shared" si="2"/>
        <v>0</v>
      </c>
    </row>
    <row r="9" spans="1:15" ht="131.25" x14ac:dyDescent="0.25">
      <c r="A9" s="10">
        <v>619</v>
      </c>
      <c r="B9" s="10"/>
      <c r="C9" s="11" t="s">
        <v>7</v>
      </c>
      <c r="D9" s="12" t="s">
        <v>22</v>
      </c>
      <c r="E9" s="10"/>
      <c r="F9" s="10"/>
      <c r="G9" s="10"/>
      <c r="H9" s="10" t="s">
        <v>9</v>
      </c>
      <c r="I9" s="10"/>
      <c r="J9" s="13">
        <v>60</v>
      </c>
      <c r="K9" s="13"/>
      <c r="L9" s="17">
        <f t="shared" si="0"/>
        <v>0</v>
      </c>
      <c r="M9" s="17">
        <f t="shared" si="1"/>
        <v>0</v>
      </c>
      <c r="N9" s="13"/>
      <c r="O9" s="17">
        <f t="shared" si="2"/>
        <v>0</v>
      </c>
    </row>
    <row r="10" spans="1:15" ht="37.5" x14ac:dyDescent="0.25">
      <c r="A10" s="10">
        <v>620</v>
      </c>
      <c r="B10" s="10"/>
      <c r="C10" s="11" t="s">
        <v>7</v>
      </c>
      <c r="D10" s="12" t="s">
        <v>23</v>
      </c>
      <c r="E10" s="10"/>
      <c r="F10" s="10"/>
      <c r="G10" s="10"/>
      <c r="H10" s="10" t="s">
        <v>9</v>
      </c>
      <c r="I10" s="10"/>
      <c r="J10" s="13">
        <v>40</v>
      </c>
      <c r="K10" s="13"/>
      <c r="L10" s="17">
        <f t="shared" si="0"/>
        <v>0</v>
      </c>
      <c r="M10" s="17">
        <f t="shared" si="1"/>
        <v>0</v>
      </c>
      <c r="N10" s="13"/>
      <c r="O10" s="17">
        <f t="shared" si="2"/>
        <v>0</v>
      </c>
    </row>
    <row r="11" spans="1:15" ht="318.75" x14ac:dyDescent="0.25">
      <c r="A11" s="10">
        <v>621</v>
      </c>
      <c r="B11" s="10"/>
      <c r="C11" s="11" t="s">
        <v>7</v>
      </c>
      <c r="D11" s="12" t="s">
        <v>626</v>
      </c>
      <c r="E11" s="10"/>
      <c r="F11" s="10"/>
      <c r="G11" s="10"/>
      <c r="H11" s="10" t="s">
        <v>9</v>
      </c>
      <c r="I11" s="10"/>
      <c r="J11" s="13">
        <v>3</v>
      </c>
      <c r="K11" s="13"/>
      <c r="L11" s="17">
        <f t="shared" si="0"/>
        <v>0</v>
      </c>
      <c r="M11" s="17">
        <f t="shared" si="1"/>
        <v>0</v>
      </c>
      <c r="N11" s="13"/>
      <c r="O11" s="17">
        <f t="shared" si="2"/>
        <v>0</v>
      </c>
    </row>
    <row r="12" spans="1:15" ht="300" x14ac:dyDescent="0.25">
      <c r="A12" s="10">
        <v>622</v>
      </c>
      <c r="B12" s="10"/>
      <c r="C12" s="11" t="s">
        <v>7</v>
      </c>
      <c r="D12" s="12" t="s">
        <v>627</v>
      </c>
      <c r="E12" s="10"/>
      <c r="F12" s="10"/>
      <c r="G12" s="10"/>
      <c r="H12" s="10" t="s">
        <v>9</v>
      </c>
      <c r="I12" s="10"/>
      <c r="J12" s="13">
        <v>3</v>
      </c>
      <c r="K12" s="13"/>
      <c r="L12" s="17">
        <f t="shared" si="0"/>
        <v>0</v>
      </c>
      <c r="M12" s="17">
        <f t="shared" si="1"/>
        <v>0</v>
      </c>
      <c r="N12" s="13"/>
      <c r="O12" s="17">
        <f t="shared" si="2"/>
        <v>0</v>
      </c>
    </row>
    <row r="13" spans="1:15" ht="300" x14ac:dyDescent="0.25">
      <c r="A13" s="10">
        <v>623</v>
      </c>
      <c r="B13" s="10"/>
      <c r="C13" s="11" t="s">
        <v>7</v>
      </c>
      <c r="D13" s="12" t="s">
        <v>628</v>
      </c>
      <c r="E13" s="10"/>
      <c r="F13" s="10"/>
      <c r="G13" s="10"/>
      <c r="H13" s="10" t="s">
        <v>9</v>
      </c>
      <c r="I13" s="10"/>
      <c r="J13" s="13">
        <v>3</v>
      </c>
      <c r="K13" s="13"/>
      <c r="L13" s="17">
        <f t="shared" si="0"/>
        <v>0</v>
      </c>
      <c r="M13" s="17">
        <f t="shared" si="1"/>
        <v>0</v>
      </c>
      <c r="N13" s="13"/>
      <c r="O13" s="17">
        <f t="shared" si="2"/>
        <v>0</v>
      </c>
    </row>
    <row r="14" spans="1:15" ht="300" x14ac:dyDescent="0.25">
      <c r="A14" s="10">
        <v>624</v>
      </c>
      <c r="B14" s="10"/>
      <c r="C14" s="11" t="s">
        <v>7</v>
      </c>
      <c r="D14" s="12" t="s">
        <v>629</v>
      </c>
      <c r="E14" s="10"/>
      <c r="F14" s="10"/>
      <c r="G14" s="10"/>
      <c r="H14" s="10" t="s">
        <v>9</v>
      </c>
      <c r="I14" s="10"/>
      <c r="J14" s="13">
        <v>3</v>
      </c>
      <c r="K14" s="13"/>
      <c r="L14" s="17">
        <f t="shared" si="0"/>
        <v>0</v>
      </c>
      <c r="M14" s="17">
        <f t="shared" si="1"/>
        <v>0</v>
      </c>
      <c r="N14" s="13"/>
      <c r="O14" s="17">
        <f t="shared" si="2"/>
        <v>0</v>
      </c>
    </row>
    <row r="15" spans="1:15" ht="300" x14ac:dyDescent="0.25">
      <c r="A15" s="10">
        <v>625</v>
      </c>
      <c r="B15" s="10"/>
      <c r="C15" s="11" t="s">
        <v>7</v>
      </c>
      <c r="D15" s="12" t="s">
        <v>630</v>
      </c>
      <c r="E15" s="10"/>
      <c r="F15" s="10"/>
      <c r="G15" s="10"/>
      <c r="H15" s="10" t="s">
        <v>9</v>
      </c>
      <c r="I15" s="10"/>
      <c r="J15" s="13">
        <v>3</v>
      </c>
      <c r="K15" s="13"/>
      <c r="L15" s="17">
        <f t="shared" si="0"/>
        <v>0</v>
      </c>
      <c r="M15" s="17">
        <f t="shared" si="1"/>
        <v>0</v>
      </c>
      <c r="N15" s="13"/>
      <c r="O15" s="17">
        <f t="shared" si="2"/>
        <v>0</v>
      </c>
    </row>
    <row r="16" spans="1:15" ht="300" x14ac:dyDescent="0.25">
      <c r="A16" s="10">
        <v>626</v>
      </c>
      <c r="B16" s="10"/>
      <c r="C16" s="11" t="s">
        <v>7</v>
      </c>
      <c r="D16" s="12" t="s">
        <v>631</v>
      </c>
      <c r="E16" s="10"/>
      <c r="F16" s="10"/>
      <c r="G16" s="10"/>
      <c r="H16" s="10" t="s">
        <v>9</v>
      </c>
      <c r="I16" s="10"/>
      <c r="J16" s="13">
        <v>3</v>
      </c>
      <c r="K16" s="13"/>
      <c r="L16" s="17">
        <f t="shared" si="0"/>
        <v>0</v>
      </c>
      <c r="M16" s="17">
        <f t="shared" si="1"/>
        <v>0</v>
      </c>
      <c r="N16" s="13"/>
      <c r="O16" s="17">
        <f t="shared" si="2"/>
        <v>0</v>
      </c>
    </row>
    <row r="17" spans="1:15" x14ac:dyDescent="0.25">
      <c r="A17" s="10">
        <v>627</v>
      </c>
      <c r="B17" s="10"/>
      <c r="C17" s="11" t="s">
        <v>7</v>
      </c>
      <c r="D17" s="12" t="s">
        <v>30</v>
      </c>
      <c r="E17" s="10"/>
      <c r="F17" s="10"/>
      <c r="G17" s="10"/>
      <c r="H17" s="10" t="s">
        <v>9</v>
      </c>
      <c r="I17" s="10"/>
      <c r="J17" s="13">
        <v>150</v>
      </c>
      <c r="K17" s="13"/>
      <c r="L17" s="17">
        <f t="shared" si="0"/>
        <v>0</v>
      </c>
      <c r="M17" s="17">
        <f t="shared" si="1"/>
        <v>0</v>
      </c>
      <c r="N17" s="13"/>
      <c r="O17" s="17">
        <f t="shared" si="2"/>
        <v>0</v>
      </c>
    </row>
    <row r="18" spans="1:15" x14ac:dyDescent="0.25">
      <c r="A18" s="10">
        <v>628</v>
      </c>
      <c r="B18" s="10"/>
      <c r="C18" s="11" t="s">
        <v>7</v>
      </c>
      <c r="D18" s="12" t="s">
        <v>45</v>
      </c>
      <c r="E18" s="10"/>
      <c r="F18" s="10"/>
      <c r="G18" s="10"/>
      <c r="H18" s="10" t="s">
        <v>9</v>
      </c>
      <c r="I18" s="10"/>
      <c r="J18" s="13">
        <v>200</v>
      </c>
      <c r="K18" s="13"/>
      <c r="L18" s="17">
        <f t="shared" si="0"/>
        <v>0</v>
      </c>
      <c r="M18" s="17">
        <f t="shared" si="1"/>
        <v>0</v>
      </c>
      <c r="N18" s="13"/>
      <c r="O18" s="17">
        <f t="shared" si="2"/>
        <v>0</v>
      </c>
    </row>
    <row r="19" spans="1:15" x14ac:dyDescent="0.25">
      <c r="A19" s="10">
        <v>629</v>
      </c>
      <c r="B19" s="10"/>
      <c r="C19" s="11" t="s">
        <v>7</v>
      </c>
      <c r="D19" s="12" t="s">
        <v>15</v>
      </c>
      <c r="E19" s="10"/>
      <c r="F19" s="10"/>
      <c r="G19" s="10"/>
      <c r="H19" s="10" t="s">
        <v>9</v>
      </c>
      <c r="I19" s="10"/>
      <c r="J19" s="13">
        <v>30</v>
      </c>
      <c r="K19" s="13"/>
      <c r="L19" s="17">
        <f t="shared" si="0"/>
        <v>0</v>
      </c>
      <c r="M19" s="17">
        <f t="shared" si="1"/>
        <v>0</v>
      </c>
      <c r="N19" s="13"/>
      <c r="O19" s="17">
        <f t="shared" si="2"/>
        <v>0</v>
      </c>
    </row>
    <row r="20" spans="1:15" x14ac:dyDescent="0.25">
      <c r="A20" s="10">
        <v>630</v>
      </c>
      <c r="B20" s="10"/>
      <c r="C20" s="11" t="s">
        <v>7</v>
      </c>
      <c r="D20" s="12" t="s">
        <v>31</v>
      </c>
      <c r="E20" s="10"/>
      <c r="F20" s="10"/>
      <c r="G20" s="10"/>
      <c r="H20" s="10" t="s">
        <v>9</v>
      </c>
      <c r="I20" s="10"/>
      <c r="J20" s="13">
        <v>300</v>
      </c>
      <c r="K20" s="13"/>
      <c r="L20" s="17">
        <f t="shared" si="0"/>
        <v>0</v>
      </c>
      <c r="M20" s="17">
        <f t="shared" si="1"/>
        <v>0</v>
      </c>
      <c r="N20" s="13"/>
      <c r="O20" s="17">
        <f t="shared" si="2"/>
        <v>0</v>
      </c>
    </row>
    <row r="21" spans="1:15" x14ac:dyDescent="0.25">
      <c r="A21" s="10">
        <v>631</v>
      </c>
      <c r="B21" s="10"/>
      <c r="C21" s="11" t="s">
        <v>7</v>
      </c>
      <c r="D21" s="12" t="s">
        <v>32</v>
      </c>
      <c r="E21" s="10"/>
      <c r="F21" s="10"/>
      <c r="G21" s="10"/>
      <c r="H21" s="10" t="s">
        <v>9</v>
      </c>
      <c r="I21" s="10"/>
      <c r="J21" s="13">
        <v>300</v>
      </c>
      <c r="K21" s="13"/>
      <c r="L21" s="17">
        <f t="shared" si="0"/>
        <v>0</v>
      </c>
      <c r="M21" s="17">
        <f t="shared" si="1"/>
        <v>0</v>
      </c>
      <c r="N21" s="13"/>
      <c r="O21" s="17">
        <f t="shared" si="2"/>
        <v>0</v>
      </c>
    </row>
    <row r="22" spans="1:15" x14ac:dyDescent="0.25">
      <c r="A22" s="10">
        <v>632</v>
      </c>
      <c r="B22" s="10"/>
      <c r="C22" s="11" t="s">
        <v>7</v>
      </c>
      <c r="D22" s="12" t="s">
        <v>33</v>
      </c>
      <c r="E22" s="10"/>
      <c r="F22" s="10"/>
      <c r="G22" s="10"/>
      <c r="H22" s="10" t="s">
        <v>9</v>
      </c>
      <c r="I22" s="10"/>
      <c r="J22" s="13">
        <v>20</v>
      </c>
      <c r="K22" s="13"/>
      <c r="L22" s="17">
        <f t="shared" si="0"/>
        <v>0</v>
      </c>
      <c r="M22" s="17">
        <f t="shared" si="1"/>
        <v>0</v>
      </c>
      <c r="N22" s="13"/>
      <c r="O22" s="17">
        <f t="shared" si="2"/>
        <v>0</v>
      </c>
    </row>
    <row r="23" spans="1:15" ht="93.75" x14ac:dyDescent="0.25">
      <c r="A23" s="10">
        <v>633</v>
      </c>
      <c r="B23" s="10"/>
      <c r="C23" s="11" t="s">
        <v>7</v>
      </c>
      <c r="D23" s="12" t="s">
        <v>632</v>
      </c>
      <c r="E23" s="10"/>
      <c r="F23" s="10"/>
      <c r="G23" s="10"/>
      <c r="H23" s="10" t="s">
        <v>9</v>
      </c>
      <c r="I23" s="10"/>
      <c r="J23" s="13">
        <v>3</v>
      </c>
      <c r="K23" s="13"/>
      <c r="L23" s="17">
        <f t="shared" si="0"/>
        <v>0</v>
      </c>
      <c r="M23" s="17">
        <f t="shared" si="1"/>
        <v>0</v>
      </c>
      <c r="N23" s="13"/>
      <c r="O23" s="17">
        <f t="shared" si="2"/>
        <v>0</v>
      </c>
    </row>
    <row r="24" spans="1:15" ht="75" x14ac:dyDescent="0.25">
      <c r="A24" s="10">
        <v>634</v>
      </c>
      <c r="B24" s="10"/>
      <c r="C24" s="11" t="s">
        <v>7</v>
      </c>
      <c r="D24" s="12" t="s">
        <v>633</v>
      </c>
      <c r="E24" s="10"/>
      <c r="F24" s="10"/>
      <c r="G24" s="10"/>
      <c r="H24" s="10" t="s">
        <v>9</v>
      </c>
      <c r="I24" s="10"/>
      <c r="J24" s="13">
        <v>30</v>
      </c>
      <c r="K24" s="13"/>
      <c r="L24" s="17">
        <f t="shared" si="0"/>
        <v>0</v>
      </c>
      <c r="M24" s="17">
        <f t="shared" si="1"/>
        <v>0</v>
      </c>
      <c r="N24" s="13"/>
      <c r="O24" s="17">
        <f t="shared" si="2"/>
        <v>0</v>
      </c>
    </row>
    <row r="25" spans="1:15" x14ac:dyDescent="0.25">
      <c r="A25" s="10">
        <v>635</v>
      </c>
      <c r="B25" s="10"/>
      <c r="C25" s="11" t="s">
        <v>7</v>
      </c>
      <c r="D25" s="12" t="s">
        <v>634</v>
      </c>
      <c r="E25" s="10"/>
      <c r="F25" s="10"/>
      <c r="G25" s="10"/>
      <c r="H25" s="10" t="s">
        <v>9</v>
      </c>
      <c r="I25" s="10"/>
      <c r="J25" s="13">
        <v>3</v>
      </c>
      <c r="K25" s="13"/>
      <c r="L25" s="17">
        <f t="shared" si="0"/>
        <v>0</v>
      </c>
      <c r="M25" s="17">
        <f t="shared" si="1"/>
        <v>0</v>
      </c>
      <c r="N25" s="13"/>
      <c r="O25" s="17">
        <f t="shared" si="2"/>
        <v>0</v>
      </c>
    </row>
    <row r="26" spans="1:15" x14ac:dyDescent="0.25">
      <c r="A26" s="10">
        <v>636</v>
      </c>
      <c r="B26" s="10"/>
      <c r="C26" s="11" t="s">
        <v>7</v>
      </c>
      <c r="D26" s="12" t="s">
        <v>635</v>
      </c>
      <c r="E26" s="10"/>
      <c r="F26" s="10"/>
      <c r="G26" s="10"/>
      <c r="H26" s="10" t="s">
        <v>9</v>
      </c>
      <c r="I26" s="10"/>
      <c r="J26" s="13">
        <v>3</v>
      </c>
      <c r="K26" s="13"/>
      <c r="L26" s="17">
        <f t="shared" si="0"/>
        <v>0</v>
      </c>
      <c r="M26" s="17">
        <f t="shared" si="1"/>
        <v>0</v>
      </c>
      <c r="N26" s="13"/>
      <c r="O26" s="17">
        <f t="shared" si="2"/>
        <v>0</v>
      </c>
    </row>
    <row r="27" spans="1:15" x14ac:dyDescent="0.25">
      <c r="A27" s="10">
        <v>637</v>
      </c>
      <c r="B27" s="10"/>
      <c r="C27" s="11" t="s">
        <v>7</v>
      </c>
      <c r="D27" s="12" t="s">
        <v>636</v>
      </c>
      <c r="E27" s="10"/>
      <c r="F27" s="10"/>
      <c r="G27" s="10"/>
      <c r="H27" s="10" t="s">
        <v>9</v>
      </c>
      <c r="I27" s="10"/>
      <c r="J27" s="13">
        <v>3</v>
      </c>
      <c r="K27" s="13"/>
      <c r="L27" s="17">
        <f t="shared" si="0"/>
        <v>0</v>
      </c>
      <c r="M27" s="17">
        <f t="shared" si="1"/>
        <v>0</v>
      </c>
      <c r="N27" s="13"/>
      <c r="O27" s="17">
        <f t="shared" si="2"/>
        <v>0</v>
      </c>
    </row>
    <row r="28" spans="1:15" x14ac:dyDescent="0.25">
      <c r="A28" s="10">
        <v>638</v>
      </c>
      <c r="B28" s="10"/>
      <c r="C28" s="11" t="s">
        <v>7</v>
      </c>
      <c r="D28" s="12" t="s">
        <v>637</v>
      </c>
      <c r="E28" s="10"/>
      <c r="F28" s="10"/>
      <c r="G28" s="10"/>
      <c r="H28" s="10" t="s">
        <v>9</v>
      </c>
      <c r="I28" s="10"/>
      <c r="J28" s="13">
        <v>10</v>
      </c>
      <c r="K28" s="13"/>
      <c r="L28" s="17">
        <f t="shared" si="0"/>
        <v>0</v>
      </c>
      <c r="M28" s="17">
        <f t="shared" si="1"/>
        <v>0</v>
      </c>
      <c r="N28" s="13"/>
      <c r="O28" s="17">
        <f t="shared" si="2"/>
        <v>0</v>
      </c>
    </row>
    <row r="29" spans="1:15" x14ac:dyDescent="0.25">
      <c r="A29" s="10">
        <v>639</v>
      </c>
      <c r="B29" s="10"/>
      <c r="C29" s="11" t="s">
        <v>7</v>
      </c>
      <c r="D29" s="12" t="s">
        <v>638</v>
      </c>
      <c r="E29" s="10"/>
      <c r="F29" s="10"/>
      <c r="G29" s="10"/>
      <c r="H29" s="10" t="s">
        <v>9</v>
      </c>
      <c r="I29" s="10"/>
      <c r="J29" s="13">
        <v>3</v>
      </c>
      <c r="K29" s="13"/>
      <c r="L29" s="17">
        <f t="shared" si="0"/>
        <v>0</v>
      </c>
      <c r="M29" s="17">
        <f t="shared" si="1"/>
        <v>0</v>
      </c>
      <c r="N29" s="13"/>
      <c r="O29" s="17">
        <f t="shared" si="2"/>
        <v>0</v>
      </c>
    </row>
    <row r="30" spans="1:15" x14ac:dyDescent="0.25">
      <c r="A30" s="10">
        <v>640</v>
      </c>
      <c r="B30" s="10"/>
      <c r="C30" s="11" t="s">
        <v>7</v>
      </c>
      <c r="D30" s="12" t="s">
        <v>639</v>
      </c>
      <c r="E30" s="10"/>
      <c r="F30" s="10"/>
      <c r="G30" s="10"/>
      <c r="H30" s="10" t="s">
        <v>9</v>
      </c>
      <c r="I30" s="10"/>
      <c r="J30" s="13">
        <v>3</v>
      </c>
      <c r="K30" s="13"/>
      <c r="L30" s="17">
        <f t="shared" si="0"/>
        <v>0</v>
      </c>
      <c r="M30" s="17">
        <f t="shared" si="1"/>
        <v>0</v>
      </c>
      <c r="N30" s="13"/>
      <c r="O30" s="17">
        <f t="shared" si="2"/>
        <v>0</v>
      </c>
    </row>
    <row r="31" spans="1:15" x14ac:dyDescent="0.25">
      <c r="A31" s="10">
        <v>641</v>
      </c>
      <c r="B31" s="10"/>
      <c r="C31" s="11" t="s">
        <v>7</v>
      </c>
      <c r="D31" s="12" t="s">
        <v>640</v>
      </c>
      <c r="E31" s="10"/>
      <c r="F31" s="10"/>
      <c r="G31" s="10"/>
      <c r="H31" s="10" t="s">
        <v>9</v>
      </c>
      <c r="I31" s="10"/>
      <c r="J31" s="13">
        <v>3</v>
      </c>
      <c r="K31" s="13"/>
      <c r="L31" s="17">
        <f t="shared" si="0"/>
        <v>0</v>
      </c>
      <c r="M31" s="17">
        <f t="shared" si="1"/>
        <v>0</v>
      </c>
      <c r="N31" s="13"/>
      <c r="O31" s="17">
        <f t="shared" si="2"/>
        <v>0</v>
      </c>
    </row>
    <row r="32" spans="1:15" x14ac:dyDescent="0.25">
      <c r="A32" s="10">
        <v>642</v>
      </c>
      <c r="B32" s="10"/>
      <c r="C32" s="11" t="s">
        <v>7</v>
      </c>
      <c r="D32" s="12" t="s">
        <v>641</v>
      </c>
      <c r="E32" s="10"/>
      <c r="F32" s="10"/>
      <c r="G32" s="10"/>
      <c r="H32" s="10" t="s">
        <v>9</v>
      </c>
      <c r="I32" s="10"/>
      <c r="J32" s="13">
        <v>3</v>
      </c>
      <c r="K32" s="13"/>
      <c r="L32" s="17">
        <f t="shared" si="0"/>
        <v>0</v>
      </c>
      <c r="M32" s="17">
        <f t="shared" si="1"/>
        <v>0</v>
      </c>
      <c r="N32" s="13"/>
      <c r="O32" s="17">
        <f t="shared" si="2"/>
        <v>0</v>
      </c>
    </row>
    <row r="33" spans="1:16" x14ac:dyDescent="0.25">
      <c r="A33" s="10">
        <v>643</v>
      </c>
      <c r="B33" s="10"/>
      <c r="C33" s="11" t="s">
        <v>7</v>
      </c>
      <c r="D33" s="12" t="s">
        <v>642</v>
      </c>
      <c r="E33" s="10"/>
      <c r="F33" s="10"/>
      <c r="G33" s="10"/>
      <c r="H33" s="10" t="s">
        <v>9</v>
      </c>
      <c r="I33" s="10"/>
      <c r="J33" s="13">
        <v>3</v>
      </c>
      <c r="K33" s="13"/>
      <c r="L33" s="17">
        <f t="shared" si="0"/>
        <v>0</v>
      </c>
      <c r="M33" s="17">
        <f t="shared" si="1"/>
        <v>0</v>
      </c>
      <c r="N33" s="13"/>
      <c r="O33" s="17">
        <f t="shared" si="2"/>
        <v>0</v>
      </c>
    </row>
    <row r="34" spans="1:16" x14ac:dyDescent="0.25">
      <c r="A34" s="10">
        <v>644</v>
      </c>
      <c r="B34" s="10"/>
      <c r="C34" s="11" t="s">
        <v>7</v>
      </c>
      <c r="D34" s="12" t="s">
        <v>643</v>
      </c>
      <c r="E34" s="10"/>
      <c r="F34" s="10"/>
      <c r="G34" s="10"/>
      <c r="H34" s="10" t="s">
        <v>9</v>
      </c>
      <c r="I34" s="10"/>
      <c r="J34" s="13">
        <v>3</v>
      </c>
      <c r="K34" s="13"/>
      <c r="L34" s="17">
        <f t="shared" si="0"/>
        <v>0</v>
      </c>
      <c r="M34" s="17">
        <f t="shared" si="1"/>
        <v>0</v>
      </c>
      <c r="N34" s="13"/>
      <c r="O34" s="17">
        <f t="shared" si="2"/>
        <v>0</v>
      </c>
    </row>
    <row r="35" spans="1:16" x14ac:dyDescent="0.25">
      <c r="A35" s="10">
        <v>645</v>
      </c>
      <c r="B35" s="10"/>
      <c r="C35" s="11" t="s">
        <v>7</v>
      </c>
      <c r="D35" s="12" t="s">
        <v>644</v>
      </c>
      <c r="E35" s="10"/>
      <c r="F35" s="10"/>
      <c r="G35" s="10"/>
      <c r="H35" s="10" t="s">
        <v>9</v>
      </c>
      <c r="I35" s="10"/>
      <c r="J35" s="13">
        <v>3</v>
      </c>
      <c r="K35" s="13"/>
      <c r="L35" s="17">
        <f t="shared" si="0"/>
        <v>0</v>
      </c>
      <c r="M35" s="17">
        <f t="shared" si="1"/>
        <v>0</v>
      </c>
      <c r="N35" s="13"/>
      <c r="O35" s="17">
        <f t="shared" si="2"/>
        <v>0</v>
      </c>
    </row>
    <row r="36" spans="1:16" x14ac:dyDescent="0.25">
      <c r="A36" s="10">
        <v>646</v>
      </c>
      <c r="B36" s="10"/>
      <c r="C36" s="11" t="s">
        <v>7</v>
      </c>
      <c r="D36" s="12" t="s">
        <v>645</v>
      </c>
      <c r="E36" s="10"/>
      <c r="F36" s="10"/>
      <c r="G36" s="10"/>
      <c r="H36" s="10" t="s">
        <v>9</v>
      </c>
      <c r="I36" s="10"/>
      <c r="J36" s="13">
        <v>3</v>
      </c>
      <c r="K36" s="13"/>
      <c r="L36" s="17">
        <f t="shared" si="0"/>
        <v>0</v>
      </c>
      <c r="M36" s="17">
        <f t="shared" si="1"/>
        <v>0</v>
      </c>
      <c r="N36" s="13"/>
      <c r="O36" s="17">
        <f t="shared" si="2"/>
        <v>0</v>
      </c>
    </row>
    <row r="37" spans="1:16" x14ac:dyDescent="0.25">
      <c r="A37" s="10">
        <v>647</v>
      </c>
      <c r="B37" s="10"/>
      <c r="C37" s="11" t="s">
        <v>7</v>
      </c>
      <c r="D37" s="12" t="s">
        <v>646</v>
      </c>
      <c r="E37" s="10"/>
      <c r="F37" s="10"/>
      <c r="G37" s="10"/>
      <c r="H37" s="10" t="s">
        <v>9</v>
      </c>
      <c r="I37" s="10"/>
      <c r="J37" s="13">
        <v>3</v>
      </c>
      <c r="K37" s="13"/>
      <c r="L37" s="17">
        <f t="shared" si="0"/>
        <v>0</v>
      </c>
      <c r="M37" s="17">
        <f t="shared" si="1"/>
        <v>0</v>
      </c>
      <c r="N37" s="13"/>
      <c r="O37" s="17">
        <f t="shared" si="2"/>
        <v>0</v>
      </c>
    </row>
    <row r="38" spans="1:16" x14ac:dyDescent="0.25">
      <c r="A38" s="10">
        <v>648</v>
      </c>
      <c r="B38" s="10"/>
      <c r="C38" s="11" t="s">
        <v>7</v>
      </c>
      <c r="D38" s="12" t="s">
        <v>647</v>
      </c>
      <c r="E38" s="10"/>
      <c r="F38" s="10"/>
      <c r="G38" s="10"/>
      <c r="H38" s="10" t="s">
        <v>9</v>
      </c>
      <c r="I38" s="10"/>
      <c r="J38" s="13">
        <v>3</v>
      </c>
      <c r="K38" s="13"/>
      <c r="L38" s="17">
        <f t="shared" si="0"/>
        <v>0</v>
      </c>
      <c r="M38" s="17">
        <f t="shared" si="1"/>
        <v>0</v>
      </c>
      <c r="N38" s="13"/>
      <c r="O38" s="17">
        <f t="shared" si="2"/>
        <v>0</v>
      </c>
    </row>
    <row r="39" spans="1:16" ht="37.5" x14ac:dyDescent="0.25">
      <c r="A39" s="10">
        <v>649</v>
      </c>
      <c r="B39" s="10"/>
      <c r="C39" s="11" t="s">
        <v>7</v>
      </c>
      <c r="D39" s="12" t="s">
        <v>14</v>
      </c>
      <c r="E39" s="10"/>
      <c r="F39" s="10"/>
      <c r="G39" s="10"/>
      <c r="H39" s="10" t="s">
        <v>9</v>
      </c>
      <c r="I39" s="10"/>
      <c r="J39" s="13">
        <v>3</v>
      </c>
      <c r="K39" s="13"/>
      <c r="L39" s="17">
        <f t="shared" si="0"/>
        <v>0</v>
      </c>
      <c r="M39" s="17">
        <f t="shared" si="1"/>
        <v>0</v>
      </c>
      <c r="N39" s="13"/>
      <c r="O39" s="17">
        <f t="shared" si="2"/>
        <v>0</v>
      </c>
    </row>
    <row r="40" spans="1:16" x14ac:dyDescent="0.25">
      <c r="I40" s="6" t="s">
        <v>46</v>
      </c>
      <c r="J40" s="13"/>
      <c r="K40" s="13"/>
      <c r="L40" s="17"/>
      <c r="M40" s="17">
        <f>SUM(M4:M39)</f>
        <v>0</v>
      </c>
      <c r="N40" s="13"/>
      <c r="O40" s="17">
        <f>SUM(O4:O39)</f>
        <v>0</v>
      </c>
      <c r="P40" s="1"/>
    </row>
  </sheetData>
  <sheetProtection algorithmName="SHA-512" hashValue="oRech1aaW8mIh0hh96ml5Zc1acB3mjclXULS05pZdbcgGBH6WdmJUiBHX8W3xmaAdmlrzUA8HIvoY0u7brG0kw==" saltValue="Olz0DJGsSJUx9UOzJFeipw==" spinCount="100000" sheet="1" objects="1" scenarios="1"/>
  <dataValidations count="1">
    <dataValidation allowBlank="1" showInputMessage="1" showErrorMessage="1" prompt="np. 0, 5. 8, 23" sqref="N1:N1048576" xr:uid="{DF4CF157-2F6C-467A-B744-81289FA0677A}"/>
  </dataValidations>
  <pageMargins left="0.25" right="0.25" top="0.75" bottom="0.75" header="0.3" footer="0.3"/>
  <pageSetup scale="4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648</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75" x14ac:dyDescent="0.25">
      <c r="A4" s="10">
        <v>650</v>
      </c>
      <c r="B4" s="10"/>
      <c r="C4" s="11" t="s">
        <v>7</v>
      </c>
      <c r="D4" s="12" t="s">
        <v>649</v>
      </c>
      <c r="E4" s="10"/>
      <c r="F4" s="10"/>
      <c r="G4" s="10"/>
      <c r="H4" s="10" t="s">
        <v>9</v>
      </c>
      <c r="I4" s="10"/>
      <c r="J4" s="13">
        <v>2</v>
      </c>
      <c r="K4" s="13"/>
      <c r="L4" s="17">
        <f t="shared" ref="L4:L22" si="0">K4*((100+N4)/100)</f>
        <v>0</v>
      </c>
      <c r="M4" s="17">
        <f t="shared" ref="M4:M22" si="1">J4*K4</f>
        <v>0</v>
      </c>
      <c r="N4" s="13"/>
      <c r="O4" s="17">
        <f t="shared" ref="O4:O22" si="2">J4*L4</f>
        <v>0</v>
      </c>
    </row>
    <row r="5" spans="1:15" ht="37.5" x14ac:dyDescent="0.25">
      <c r="A5" s="10">
        <v>651</v>
      </c>
      <c r="B5" s="10"/>
      <c r="C5" s="11" t="s">
        <v>7</v>
      </c>
      <c r="D5" s="12" t="s">
        <v>566</v>
      </c>
      <c r="E5" s="10"/>
      <c r="F5" s="10"/>
      <c r="G5" s="10"/>
      <c r="H5" s="10" t="s">
        <v>9</v>
      </c>
      <c r="I5" s="10"/>
      <c r="J5" s="13">
        <v>4</v>
      </c>
      <c r="K5" s="13"/>
      <c r="L5" s="17">
        <f t="shared" si="0"/>
        <v>0</v>
      </c>
      <c r="M5" s="17">
        <f t="shared" si="1"/>
        <v>0</v>
      </c>
      <c r="N5" s="13"/>
      <c r="O5" s="17">
        <f t="shared" si="2"/>
        <v>0</v>
      </c>
    </row>
    <row r="6" spans="1:15" ht="56.25" x14ac:dyDescent="0.25">
      <c r="A6" s="10">
        <v>652</v>
      </c>
      <c r="B6" s="10"/>
      <c r="C6" s="11" t="s">
        <v>7</v>
      </c>
      <c r="D6" s="12" t="s">
        <v>650</v>
      </c>
      <c r="E6" s="10"/>
      <c r="F6" s="10"/>
      <c r="G6" s="10"/>
      <c r="H6" s="10" t="s">
        <v>9</v>
      </c>
      <c r="I6" s="10"/>
      <c r="J6" s="13">
        <v>2</v>
      </c>
      <c r="K6" s="13"/>
      <c r="L6" s="17">
        <f t="shared" si="0"/>
        <v>0</v>
      </c>
      <c r="M6" s="17">
        <f t="shared" si="1"/>
        <v>0</v>
      </c>
      <c r="N6" s="13"/>
      <c r="O6" s="17">
        <f t="shared" si="2"/>
        <v>0</v>
      </c>
    </row>
    <row r="7" spans="1:15" ht="56.25" x14ac:dyDescent="0.25">
      <c r="A7" s="10">
        <v>653</v>
      </c>
      <c r="B7" s="10"/>
      <c r="C7" s="11" t="s">
        <v>7</v>
      </c>
      <c r="D7" s="12" t="s">
        <v>651</v>
      </c>
      <c r="E7" s="10"/>
      <c r="F7" s="10"/>
      <c r="G7" s="10"/>
      <c r="H7" s="10" t="s">
        <v>9</v>
      </c>
      <c r="I7" s="10"/>
      <c r="J7" s="13">
        <v>20</v>
      </c>
      <c r="K7" s="13"/>
      <c r="L7" s="17">
        <f t="shared" si="0"/>
        <v>0</v>
      </c>
      <c r="M7" s="17">
        <f t="shared" si="1"/>
        <v>0</v>
      </c>
      <c r="N7" s="13"/>
      <c r="O7" s="17">
        <f t="shared" si="2"/>
        <v>0</v>
      </c>
    </row>
    <row r="8" spans="1:15" ht="56.25" x14ac:dyDescent="0.25">
      <c r="A8" s="10">
        <v>654</v>
      </c>
      <c r="B8" s="10"/>
      <c r="C8" s="11" t="s">
        <v>7</v>
      </c>
      <c r="D8" s="12" t="s">
        <v>652</v>
      </c>
      <c r="E8" s="10"/>
      <c r="F8" s="10"/>
      <c r="G8" s="10"/>
      <c r="H8" s="10" t="s">
        <v>9</v>
      </c>
      <c r="I8" s="10"/>
      <c r="J8" s="13">
        <v>20</v>
      </c>
      <c r="K8" s="13"/>
      <c r="L8" s="17">
        <f t="shared" si="0"/>
        <v>0</v>
      </c>
      <c r="M8" s="17">
        <f t="shared" si="1"/>
        <v>0</v>
      </c>
      <c r="N8" s="13"/>
      <c r="O8" s="17">
        <f t="shared" si="2"/>
        <v>0</v>
      </c>
    </row>
    <row r="9" spans="1:15" ht="56.25" x14ac:dyDescent="0.25">
      <c r="A9" s="10">
        <v>655</v>
      </c>
      <c r="B9" s="10"/>
      <c r="C9" s="11" t="s">
        <v>7</v>
      </c>
      <c r="D9" s="12" t="s">
        <v>653</v>
      </c>
      <c r="E9" s="10"/>
      <c r="F9" s="10"/>
      <c r="G9" s="10"/>
      <c r="H9" s="10" t="s">
        <v>9</v>
      </c>
      <c r="I9" s="10"/>
      <c r="J9" s="13">
        <v>2</v>
      </c>
      <c r="K9" s="13"/>
      <c r="L9" s="17">
        <f t="shared" si="0"/>
        <v>0</v>
      </c>
      <c r="M9" s="17">
        <f t="shared" si="1"/>
        <v>0</v>
      </c>
      <c r="N9" s="13"/>
      <c r="O9" s="17">
        <f t="shared" si="2"/>
        <v>0</v>
      </c>
    </row>
    <row r="10" spans="1:15" ht="56.25" x14ac:dyDescent="0.25">
      <c r="A10" s="10">
        <v>656</v>
      </c>
      <c r="B10" s="10"/>
      <c r="C10" s="11" t="s">
        <v>7</v>
      </c>
      <c r="D10" s="12" t="s">
        <v>654</v>
      </c>
      <c r="E10" s="10"/>
      <c r="F10" s="10"/>
      <c r="G10" s="10"/>
      <c r="H10" s="10" t="s">
        <v>9</v>
      </c>
      <c r="I10" s="10"/>
      <c r="J10" s="13">
        <v>2</v>
      </c>
      <c r="K10" s="13"/>
      <c r="L10" s="17">
        <f t="shared" si="0"/>
        <v>0</v>
      </c>
      <c r="M10" s="17">
        <f t="shared" si="1"/>
        <v>0</v>
      </c>
      <c r="N10" s="13"/>
      <c r="O10" s="17">
        <f t="shared" si="2"/>
        <v>0</v>
      </c>
    </row>
    <row r="11" spans="1:15" ht="93.75" x14ac:dyDescent="0.25">
      <c r="A11" s="10">
        <v>657</v>
      </c>
      <c r="B11" s="10"/>
      <c r="C11" s="11" t="s">
        <v>7</v>
      </c>
      <c r="D11" s="12" t="s">
        <v>655</v>
      </c>
      <c r="E11" s="10"/>
      <c r="F11" s="10"/>
      <c r="G11" s="10"/>
      <c r="H11" s="10" t="s">
        <v>9</v>
      </c>
      <c r="I11" s="10"/>
      <c r="J11" s="13">
        <v>16</v>
      </c>
      <c r="K11" s="13"/>
      <c r="L11" s="17">
        <f t="shared" si="0"/>
        <v>0</v>
      </c>
      <c r="M11" s="17">
        <f t="shared" si="1"/>
        <v>0</v>
      </c>
      <c r="N11" s="13"/>
      <c r="O11" s="17">
        <f t="shared" si="2"/>
        <v>0</v>
      </c>
    </row>
    <row r="12" spans="1:15" ht="93.75" x14ac:dyDescent="0.25">
      <c r="A12" s="10">
        <v>658</v>
      </c>
      <c r="B12" s="10"/>
      <c r="C12" s="11" t="s">
        <v>7</v>
      </c>
      <c r="D12" s="12" t="s">
        <v>656</v>
      </c>
      <c r="E12" s="10"/>
      <c r="F12" s="10"/>
      <c r="G12" s="10"/>
      <c r="H12" s="10" t="s">
        <v>9</v>
      </c>
      <c r="I12" s="10"/>
      <c r="J12" s="13">
        <v>2</v>
      </c>
      <c r="K12" s="13"/>
      <c r="L12" s="17">
        <f t="shared" si="0"/>
        <v>0</v>
      </c>
      <c r="M12" s="17">
        <f t="shared" si="1"/>
        <v>0</v>
      </c>
      <c r="N12" s="13"/>
      <c r="O12" s="17">
        <f t="shared" si="2"/>
        <v>0</v>
      </c>
    </row>
    <row r="13" spans="1:15" ht="75" x14ac:dyDescent="0.25">
      <c r="A13" s="10">
        <v>659</v>
      </c>
      <c r="B13" s="10"/>
      <c r="C13" s="11" t="s">
        <v>7</v>
      </c>
      <c r="D13" s="12" t="s">
        <v>657</v>
      </c>
      <c r="E13" s="10"/>
      <c r="F13" s="10"/>
      <c r="G13" s="10"/>
      <c r="H13" s="10" t="s">
        <v>9</v>
      </c>
      <c r="I13" s="10"/>
      <c r="J13" s="13">
        <v>4</v>
      </c>
      <c r="K13" s="13"/>
      <c r="L13" s="17">
        <f t="shared" si="0"/>
        <v>0</v>
      </c>
      <c r="M13" s="17">
        <f t="shared" si="1"/>
        <v>0</v>
      </c>
      <c r="N13" s="13"/>
      <c r="O13" s="17">
        <f t="shared" si="2"/>
        <v>0</v>
      </c>
    </row>
    <row r="14" spans="1:15" ht="56.25" x14ac:dyDescent="0.25">
      <c r="A14" s="10">
        <v>660</v>
      </c>
      <c r="B14" s="10"/>
      <c r="C14" s="11" t="s">
        <v>7</v>
      </c>
      <c r="D14" s="12" t="s">
        <v>658</v>
      </c>
      <c r="E14" s="10"/>
      <c r="F14" s="10"/>
      <c r="G14" s="10"/>
      <c r="H14" s="10" t="s">
        <v>9</v>
      </c>
      <c r="I14" s="10"/>
      <c r="J14" s="13">
        <v>4</v>
      </c>
      <c r="K14" s="13"/>
      <c r="L14" s="17">
        <f t="shared" si="0"/>
        <v>0</v>
      </c>
      <c r="M14" s="17">
        <f t="shared" si="1"/>
        <v>0</v>
      </c>
      <c r="N14" s="13"/>
      <c r="O14" s="17">
        <f t="shared" si="2"/>
        <v>0</v>
      </c>
    </row>
    <row r="15" spans="1:15" ht="93.75" x14ac:dyDescent="0.25">
      <c r="A15" s="10">
        <v>661</v>
      </c>
      <c r="B15" s="10"/>
      <c r="C15" s="11" t="s">
        <v>7</v>
      </c>
      <c r="D15" s="12" t="s">
        <v>659</v>
      </c>
      <c r="E15" s="10"/>
      <c r="F15" s="10"/>
      <c r="G15" s="10"/>
      <c r="H15" s="10" t="s">
        <v>9</v>
      </c>
      <c r="I15" s="10"/>
      <c r="J15" s="13">
        <v>10</v>
      </c>
      <c r="K15" s="13"/>
      <c r="L15" s="17">
        <f t="shared" si="0"/>
        <v>0</v>
      </c>
      <c r="M15" s="17">
        <f t="shared" si="1"/>
        <v>0</v>
      </c>
      <c r="N15" s="13"/>
      <c r="O15" s="17">
        <f t="shared" si="2"/>
        <v>0</v>
      </c>
    </row>
    <row r="16" spans="1:15" ht="56.25" x14ac:dyDescent="0.25">
      <c r="A16" s="10">
        <v>662</v>
      </c>
      <c r="B16" s="10"/>
      <c r="C16" s="11" t="s">
        <v>7</v>
      </c>
      <c r="D16" s="12" t="s">
        <v>660</v>
      </c>
      <c r="E16" s="10"/>
      <c r="F16" s="10"/>
      <c r="G16" s="10"/>
      <c r="H16" s="10" t="s">
        <v>9</v>
      </c>
      <c r="I16" s="10"/>
      <c r="J16" s="13">
        <v>2</v>
      </c>
      <c r="K16" s="13"/>
      <c r="L16" s="17">
        <f t="shared" si="0"/>
        <v>0</v>
      </c>
      <c r="M16" s="17">
        <f t="shared" si="1"/>
        <v>0</v>
      </c>
      <c r="N16" s="13"/>
      <c r="O16" s="17">
        <f t="shared" si="2"/>
        <v>0</v>
      </c>
    </row>
    <row r="17" spans="1:16" ht="112.5" x14ac:dyDescent="0.25">
      <c r="A17" s="10">
        <v>663</v>
      </c>
      <c r="B17" s="10"/>
      <c r="C17" s="11" t="s">
        <v>7</v>
      </c>
      <c r="D17" s="12" t="s">
        <v>661</v>
      </c>
      <c r="E17" s="10"/>
      <c r="F17" s="10"/>
      <c r="G17" s="10"/>
      <c r="H17" s="10" t="s">
        <v>9</v>
      </c>
      <c r="I17" s="10"/>
      <c r="J17" s="13">
        <v>10</v>
      </c>
      <c r="K17" s="13"/>
      <c r="L17" s="17">
        <f t="shared" si="0"/>
        <v>0</v>
      </c>
      <c r="M17" s="17">
        <f t="shared" si="1"/>
        <v>0</v>
      </c>
      <c r="N17" s="13"/>
      <c r="O17" s="17">
        <f t="shared" si="2"/>
        <v>0</v>
      </c>
    </row>
    <row r="18" spans="1:16" ht="93.75" x14ac:dyDescent="0.25">
      <c r="A18" s="10">
        <v>664</v>
      </c>
      <c r="B18" s="10"/>
      <c r="C18" s="11" t="s">
        <v>7</v>
      </c>
      <c r="D18" s="12" t="s">
        <v>662</v>
      </c>
      <c r="E18" s="10"/>
      <c r="F18" s="10"/>
      <c r="G18" s="10"/>
      <c r="H18" s="10" t="s">
        <v>9</v>
      </c>
      <c r="I18" s="10"/>
      <c r="J18" s="13">
        <v>10</v>
      </c>
      <c r="K18" s="13"/>
      <c r="L18" s="17">
        <f t="shared" si="0"/>
        <v>0</v>
      </c>
      <c r="M18" s="17">
        <f t="shared" si="1"/>
        <v>0</v>
      </c>
      <c r="N18" s="13"/>
      <c r="O18" s="17">
        <f t="shared" si="2"/>
        <v>0</v>
      </c>
    </row>
    <row r="19" spans="1:16" ht="112.5" x14ac:dyDescent="0.25">
      <c r="A19" s="10">
        <v>665</v>
      </c>
      <c r="B19" s="10"/>
      <c r="C19" s="11" t="s">
        <v>7</v>
      </c>
      <c r="D19" s="12" t="s">
        <v>663</v>
      </c>
      <c r="E19" s="10"/>
      <c r="F19" s="10"/>
      <c r="G19" s="10"/>
      <c r="H19" s="10" t="s">
        <v>9</v>
      </c>
      <c r="I19" s="10"/>
      <c r="J19" s="13">
        <v>10</v>
      </c>
      <c r="K19" s="13"/>
      <c r="L19" s="17">
        <f t="shared" si="0"/>
        <v>0</v>
      </c>
      <c r="M19" s="17">
        <f t="shared" si="1"/>
        <v>0</v>
      </c>
      <c r="N19" s="13"/>
      <c r="O19" s="17">
        <f t="shared" si="2"/>
        <v>0</v>
      </c>
    </row>
    <row r="20" spans="1:16" ht="75" x14ac:dyDescent="0.25">
      <c r="A20" s="10">
        <v>666</v>
      </c>
      <c r="B20" s="10"/>
      <c r="C20" s="11" t="s">
        <v>7</v>
      </c>
      <c r="D20" s="12" t="s">
        <v>664</v>
      </c>
      <c r="E20" s="10"/>
      <c r="F20" s="10"/>
      <c r="G20" s="10"/>
      <c r="H20" s="10" t="s">
        <v>9</v>
      </c>
      <c r="I20" s="10"/>
      <c r="J20" s="13">
        <v>10</v>
      </c>
      <c r="K20" s="13"/>
      <c r="L20" s="17">
        <f t="shared" si="0"/>
        <v>0</v>
      </c>
      <c r="M20" s="17">
        <f t="shared" si="1"/>
        <v>0</v>
      </c>
      <c r="N20" s="13"/>
      <c r="O20" s="17">
        <f t="shared" si="2"/>
        <v>0</v>
      </c>
    </row>
    <row r="21" spans="1:16" ht="112.5" x14ac:dyDescent="0.25">
      <c r="A21" s="10">
        <v>667</v>
      </c>
      <c r="B21" s="10"/>
      <c r="C21" s="11" t="s">
        <v>7</v>
      </c>
      <c r="D21" s="12" t="s">
        <v>665</v>
      </c>
      <c r="E21" s="10"/>
      <c r="F21" s="10"/>
      <c r="G21" s="10"/>
      <c r="H21" s="10" t="s">
        <v>9</v>
      </c>
      <c r="I21" s="10"/>
      <c r="J21" s="13">
        <v>2</v>
      </c>
      <c r="K21" s="13"/>
      <c r="L21" s="17">
        <f t="shared" si="0"/>
        <v>0</v>
      </c>
      <c r="M21" s="17">
        <f t="shared" si="1"/>
        <v>0</v>
      </c>
      <c r="N21" s="13"/>
      <c r="O21" s="17">
        <f t="shared" si="2"/>
        <v>0</v>
      </c>
    </row>
    <row r="22" spans="1:16" ht="56.25" x14ac:dyDescent="0.25">
      <c r="A22" s="10">
        <v>668</v>
      </c>
      <c r="B22" s="10"/>
      <c r="C22" s="11" t="s">
        <v>7</v>
      </c>
      <c r="D22" s="12" t="s">
        <v>666</v>
      </c>
      <c r="E22" s="10"/>
      <c r="F22" s="10"/>
      <c r="G22" s="10"/>
      <c r="H22" s="10" t="s">
        <v>9</v>
      </c>
      <c r="I22" s="10"/>
      <c r="J22" s="13">
        <v>2</v>
      </c>
      <c r="K22" s="13"/>
      <c r="L22" s="17">
        <f t="shared" si="0"/>
        <v>0</v>
      </c>
      <c r="M22" s="17">
        <f t="shared" si="1"/>
        <v>0</v>
      </c>
      <c r="N22" s="13"/>
      <c r="O22" s="17">
        <f t="shared" si="2"/>
        <v>0</v>
      </c>
    </row>
    <row r="23" spans="1:16" x14ac:dyDescent="0.25">
      <c r="I23" s="6" t="s">
        <v>46</v>
      </c>
      <c r="J23" s="13"/>
      <c r="K23" s="13"/>
      <c r="L23" s="17"/>
      <c r="M23" s="17">
        <f>SUM(M4:M22)</f>
        <v>0</v>
      </c>
      <c r="N23" s="13"/>
      <c r="O23" s="17">
        <f>SUM(O4:O22)</f>
        <v>0</v>
      </c>
      <c r="P23" s="1"/>
    </row>
    <row r="24" spans="1:16" x14ac:dyDescent="0.25">
      <c r="N24" s="13"/>
    </row>
    <row r="25" spans="1:16" x14ac:dyDescent="0.25">
      <c r="N25" s="13"/>
    </row>
    <row r="26" spans="1:16" x14ac:dyDescent="0.25">
      <c r="N26" s="13"/>
    </row>
    <row r="27" spans="1:16" x14ac:dyDescent="0.25">
      <c r="N27" s="13"/>
    </row>
    <row r="28" spans="1:16" x14ac:dyDescent="0.25">
      <c r="N28" s="13"/>
    </row>
    <row r="29" spans="1:16" x14ac:dyDescent="0.25">
      <c r="N29" s="13"/>
    </row>
    <row r="30" spans="1:16" x14ac:dyDescent="0.25">
      <c r="N30" s="13"/>
    </row>
    <row r="31" spans="1:16" x14ac:dyDescent="0.25">
      <c r="N31" s="13"/>
    </row>
    <row r="32" spans="1:16"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HU0zQYO+0SL+ZYNQeIIPrOjZR52NSekU1fU1LKCtYvSZv7u9Jg+NGKvVdnK5DrBYCRQUMKj9htyD7XB/ucqjgg==" saltValue="00rsaZ9xCTGNPlxbyppd8A==" spinCount="100000" sheet="1" objects="1" scenarios="1"/>
  <dataValidations count="1">
    <dataValidation allowBlank="1" showInputMessage="1" showErrorMessage="1" prompt="np. 0, 5. 8, 23" sqref="N1:N1048576" xr:uid="{6B1BE0DE-6022-4470-8546-86C89F6955AB}"/>
  </dataValidations>
  <pageMargins left="0.25" right="0.25" top="0.75" bottom="0.75" header="0.3" footer="0.3"/>
  <pageSetup scale="4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6" x14ac:dyDescent="0.25">
      <c r="F1" s="9" t="s">
        <v>667</v>
      </c>
    </row>
    <row r="2" spans="1:16"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6"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6" ht="93.75" x14ac:dyDescent="0.25">
      <c r="A4" s="10">
        <v>669</v>
      </c>
      <c r="B4" s="10"/>
      <c r="C4" s="11" t="s">
        <v>7</v>
      </c>
      <c r="D4" s="12" t="s">
        <v>668</v>
      </c>
      <c r="E4" s="10"/>
      <c r="F4" s="10"/>
      <c r="G4" s="10"/>
      <c r="H4" s="10" t="s">
        <v>9</v>
      </c>
      <c r="I4" s="10"/>
      <c r="J4" s="13">
        <v>2</v>
      </c>
      <c r="K4" s="13"/>
      <c r="L4" s="17">
        <f t="shared" ref="L4:L12" si="0">K4*((100+N4)/100)</f>
        <v>0</v>
      </c>
      <c r="M4" s="17">
        <f t="shared" ref="M4:M12" si="1">J4*K4</f>
        <v>0</v>
      </c>
      <c r="N4" s="13"/>
      <c r="O4" s="17">
        <f t="shared" ref="O4:O12" si="2">J4*L4</f>
        <v>0</v>
      </c>
    </row>
    <row r="5" spans="1:16" ht="56.25" x14ac:dyDescent="0.25">
      <c r="A5" s="10">
        <v>670</v>
      </c>
      <c r="B5" s="10"/>
      <c r="C5" s="11" t="s">
        <v>7</v>
      </c>
      <c r="D5" s="12" t="s">
        <v>669</v>
      </c>
      <c r="E5" s="10"/>
      <c r="F5" s="10"/>
      <c r="G5" s="10"/>
      <c r="H5" s="10" t="s">
        <v>9</v>
      </c>
      <c r="I5" s="10"/>
      <c r="J5" s="13">
        <v>4</v>
      </c>
      <c r="K5" s="13"/>
      <c r="L5" s="17">
        <f t="shared" si="0"/>
        <v>0</v>
      </c>
      <c r="M5" s="17">
        <f t="shared" si="1"/>
        <v>0</v>
      </c>
      <c r="N5" s="13"/>
      <c r="O5" s="17">
        <f t="shared" si="2"/>
        <v>0</v>
      </c>
    </row>
    <row r="6" spans="1:16" ht="56.25" x14ac:dyDescent="0.25">
      <c r="A6" s="10">
        <v>671</v>
      </c>
      <c r="B6" s="10"/>
      <c r="C6" s="11" t="s">
        <v>7</v>
      </c>
      <c r="D6" s="12" t="s">
        <v>670</v>
      </c>
      <c r="E6" s="10"/>
      <c r="F6" s="10"/>
      <c r="G6" s="10"/>
      <c r="H6" s="10" t="s">
        <v>9</v>
      </c>
      <c r="I6" s="10"/>
      <c r="J6" s="13">
        <v>14</v>
      </c>
      <c r="K6" s="13"/>
      <c r="L6" s="17">
        <f t="shared" si="0"/>
        <v>0</v>
      </c>
      <c r="M6" s="17">
        <f t="shared" si="1"/>
        <v>0</v>
      </c>
      <c r="N6" s="13"/>
      <c r="O6" s="17">
        <f t="shared" si="2"/>
        <v>0</v>
      </c>
    </row>
    <row r="7" spans="1:16" ht="93.75" x14ac:dyDescent="0.25">
      <c r="A7" s="10">
        <v>672</v>
      </c>
      <c r="B7" s="10"/>
      <c r="C7" s="11" t="s">
        <v>7</v>
      </c>
      <c r="D7" s="12" t="s">
        <v>671</v>
      </c>
      <c r="E7" s="10"/>
      <c r="F7" s="10"/>
      <c r="G7" s="10"/>
      <c r="H7" s="10" t="s">
        <v>9</v>
      </c>
      <c r="I7" s="10"/>
      <c r="J7" s="13">
        <v>4</v>
      </c>
      <c r="K7" s="13"/>
      <c r="L7" s="17">
        <f t="shared" si="0"/>
        <v>0</v>
      </c>
      <c r="M7" s="17">
        <f t="shared" si="1"/>
        <v>0</v>
      </c>
      <c r="N7" s="13"/>
      <c r="O7" s="17">
        <f t="shared" si="2"/>
        <v>0</v>
      </c>
    </row>
    <row r="8" spans="1:16" ht="37.5" x14ac:dyDescent="0.25">
      <c r="A8" s="10">
        <v>673</v>
      </c>
      <c r="B8" s="10"/>
      <c r="C8" s="11" t="s">
        <v>7</v>
      </c>
      <c r="D8" s="12" t="s">
        <v>672</v>
      </c>
      <c r="E8" s="10"/>
      <c r="F8" s="10"/>
      <c r="G8" s="10"/>
      <c r="H8" s="10" t="s">
        <v>9</v>
      </c>
      <c r="I8" s="10"/>
      <c r="J8" s="13">
        <v>4</v>
      </c>
      <c r="K8" s="13"/>
      <c r="L8" s="17">
        <f t="shared" si="0"/>
        <v>0</v>
      </c>
      <c r="M8" s="17">
        <f t="shared" si="1"/>
        <v>0</v>
      </c>
      <c r="N8" s="13"/>
      <c r="O8" s="17">
        <f t="shared" si="2"/>
        <v>0</v>
      </c>
    </row>
    <row r="9" spans="1:16" ht="187.5" x14ac:dyDescent="0.25">
      <c r="A9" s="10">
        <v>674</v>
      </c>
      <c r="B9" s="10"/>
      <c r="C9" s="11" t="s">
        <v>7</v>
      </c>
      <c r="D9" s="12" t="s">
        <v>673</v>
      </c>
      <c r="E9" s="10"/>
      <c r="F9" s="10"/>
      <c r="G9" s="10"/>
      <c r="H9" s="10" t="s">
        <v>9</v>
      </c>
      <c r="I9" s="10"/>
      <c r="J9" s="13">
        <v>2</v>
      </c>
      <c r="K9" s="13"/>
      <c r="L9" s="17">
        <f t="shared" si="0"/>
        <v>0</v>
      </c>
      <c r="M9" s="17">
        <f t="shared" si="1"/>
        <v>0</v>
      </c>
      <c r="N9" s="13"/>
      <c r="O9" s="17">
        <f t="shared" si="2"/>
        <v>0</v>
      </c>
    </row>
    <row r="10" spans="1:16" ht="112.5" x14ac:dyDescent="0.25">
      <c r="A10" s="10">
        <v>675</v>
      </c>
      <c r="B10" s="10"/>
      <c r="C10" s="11" t="s">
        <v>7</v>
      </c>
      <c r="D10" s="12" t="s">
        <v>674</v>
      </c>
      <c r="E10" s="10"/>
      <c r="F10" s="10"/>
      <c r="G10" s="10"/>
      <c r="H10" s="10" t="s">
        <v>9</v>
      </c>
      <c r="I10" s="10"/>
      <c r="J10" s="13">
        <v>2</v>
      </c>
      <c r="K10" s="13"/>
      <c r="L10" s="17">
        <f t="shared" si="0"/>
        <v>0</v>
      </c>
      <c r="M10" s="17">
        <f t="shared" si="1"/>
        <v>0</v>
      </c>
      <c r="N10" s="13"/>
      <c r="O10" s="17">
        <f t="shared" si="2"/>
        <v>0</v>
      </c>
    </row>
    <row r="11" spans="1:16" ht="93.75" x14ac:dyDescent="0.25">
      <c r="A11" s="10">
        <v>676</v>
      </c>
      <c r="B11" s="10"/>
      <c r="C11" s="11" t="s">
        <v>7</v>
      </c>
      <c r="D11" s="12" t="s">
        <v>675</v>
      </c>
      <c r="E11" s="10"/>
      <c r="F11" s="10"/>
      <c r="G11" s="10"/>
      <c r="H11" s="10" t="s">
        <v>9</v>
      </c>
      <c r="I11" s="10"/>
      <c r="J11" s="13">
        <v>8</v>
      </c>
      <c r="K11" s="13"/>
      <c r="L11" s="17">
        <f t="shared" si="0"/>
        <v>0</v>
      </c>
      <c r="M11" s="17">
        <f t="shared" si="1"/>
        <v>0</v>
      </c>
      <c r="N11" s="13"/>
      <c r="O11" s="17">
        <f t="shared" si="2"/>
        <v>0</v>
      </c>
    </row>
    <row r="12" spans="1:16" ht="56.25" x14ac:dyDescent="0.25">
      <c r="A12" s="10">
        <v>677</v>
      </c>
      <c r="B12" s="10"/>
      <c r="C12" s="11" t="s">
        <v>7</v>
      </c>
      <c r="D12" s="12" t="s">
        <v>676</v>
      </c>
      <c r="E12" s="10"/>
      <c r="F12" s="10"/>
      <c r="G12" s="10"/>
      <c r="H12" s="10" t="s">
        <v>9</v>
      </c>
      <c r="I12" s="10"/>
      <c r="J12" s="13">
        <v>4</v>
      </c>
      <c r="K12" s="13"/>
      <c r="L12" s="17">
        <f t="shared" si="0"/>
        <v>0</v>
      </c>
      <c r="M12" s="17">
        <f t="shared" si="1"/>
        <v>0</v>
      </c>
      <c r="N12" s="13"/>
      <c r="O12" s="17">
        <f t="shared" si="2"/>
        <v>0</v>
      </c>
    </row>
    <row r="13" spans="1:16" x14ac:dyDescent="0.25">
      <c r="I13" s="6" t="s">
        <v>46</v>
      </c>
      <c r="J13" s="13"/>
      <c r="K13" s="13"/>
      <c r="L13" s="17"/>
      <c r="M13" s="17">
        <f>SUM(M4:M12)</f>
        <v>0</v>
      </c>
      <c r="N13" s="13"/>
      <c r="O13" s="17">
        <f>SUM(O4:O12)</f>
        <v>0</v>
      </c>
      <c r="P13" s="1"/>
    </row>
    <row r="14" spans="1:16" x14ac:dyDescent="0.25">
      <c r="N14" s="13"/>
    </row>
    <row r="15" spans="1:16" x14ac:dyDescent="0.25">
      <c r="N15" s="13"/>
    </row>
    <row r="16" spans="1:1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hNV3iwPo1kVLUx3TNKbMh1c6tUpmAvTnHHETEpumJ96ig+gnNGVc3PAtfUG8CzDtU7oC4QiaH+6twTvmixU3og==" saltValue="3vuR07NG8J5JT02oSP3RyQ==" spinCount="100000" sheet="1" objects="1" scenarios="1"/>
  <dataValidations count="1">
    <dataValidation allowBlank="1" showInputMessage="1" showErrorMessage="1" prompt="np. 0, 5. 8, 23" sqref="N1:N1048576" xr:uid="{0C44BE45-8F32-424B-9783-AE5FD12153D4}"/>
  </dataValidations>
  <pageMargins left="0.25" right="0.25" top="0.75" bottom="0.75" header="0.3" footer="0.3"/>
  <pageSetup scale="4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677</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37.5" x14ac:dyDescent="0.25">
      <c r="A4" s="10">
        <v>678</v>
      </c>
      <c r="B4" s="10"/>
      <c r="C4" s="11" t="s">
        <v>7</v>
      </c>
      <c r="D4" s="12" t="s">
        <v>678</v>
      </c>
      <c r="E4" s="10"/>
      <c r="F4" s="10"/>
      <c r="G4" s="10"/>
      <c r="H4" s="10" t="s">
        <v>9</v>
      </c>
      <c r="I4" s="10"/>
      <c r="J4" s="13">
        <v>100</v>
      </c>
      <c r="K4" s="13"/>
      <c r="L4" s="17">
        <f t="shared" ref="L4:L25" si="0">K4*((100+N4)/100)</f>
        <v>0</v>
      </c>
      <c r="M4" s="17">
        <f t="shared" ref="M4:M25" si="1">J4*K4</f>
        <v>0</v>
      </c>
      <c r="N4" s="13"/>
      <c r="O4" s="17">
        <f t="shared" ref="O4:O25" si="2">J4*L4</f>
        <v>0</v>
      </c>
    </row>
    <row r="5" spans="1:15" x14ac:dyDescent="0.25">
      <c r="A5" s="10">
        <v>679</v>
      </c>
      <c r="B5" s="10"/>
      <c r="C5" s="11" t="s">
        <v>7</v>
      </c>
      <c r="D5" s="12" t="s">
        <v>679</v>
      </c>
      <c r="E5" s="10"/>
      <c r="F5" s="10"/>
      <c r="G5" s="10"/>
      <c r="H5" s="10" t="s">
        <v>9</v>
      </c>
      <c r="I5" s="10"/>
      <c r="J5" s="13">
        <v>20</v>
      </c>
      <c r="K5" s="13"/>
      <c r="L5" s="17">
        <f t="shared" si="0"/>
        <v>0</v>
      </c>
      <c r="M5" s="17">
        <f t="shared" si="1"/>
        <v>0</v>
      </c>
      <c r="N5" s="13"/>
      <c r="O5" s="17">
        <f t="shared" si="2"/>
        <v>0</v>
      </c>
    </row>
    <row r="6" spans="1:15" x14ac:dyDescent="0.25">
      <c r="A6" s="10">
        <v>680</v>
      </c>
      <c r="B6" s="10"/>
      <c r="C6" s="11" t="s">
        <v>7</v>
      </c>
      <c r="D6" s="12" t="s">
        <v>680</v>
      </c>
      <c r="E6" s="10"/>
      <c r="F6" s="10"/>
      <c r="G6" s="10"/>
      <c r="H6" s="10" t="s">
        <v>9</v>
      </c>
      <c r="I6" s="10"/>
      <c r="J6" s="13">
        <v>500</v>
      </c>
      <c r="K6" s="13"/>
      <c r="L6" s="17">
        <f t="shared" si="0"/>
        <v>0</v>
      </c>
      <c r="M6" s="17">
        <f t="shared" si="1"/>
        <v>0</v>
      </c>
      <c r="N6" s="13"/>
      <c r="O6" s="17">
        <f t="shared" si="2"/>
        <v>0</v>
      </c>
    </row>
    <row r="7" spans="1:15" x14ac:dyDescent="0.25">
      <c r="A7" s="10">
        <v>681</v>
      </c>
      <c r="B7" s="10"/>
      <c r="C7" s="11" t="s">
        <v>7</v>
      </c>
      <c r="D7" s="12" t="s">
        <v>681</v>
      </c>
      <c r="E7" s="10"/>
      <c r="F7" s="10"/>
      <c r="G7" s="10"/>
      <c r="H7" s="10" t="s">
        <v>9</v>
      </c>
      <c r="I7" s="10"/>
      <c r="J7" s="13">
        <v>20</v>
      </c>
      <c r="K7" s="13"/>
      <c r="L7" s="17">
        <f t="shared" si="0"/>
        <v>0</v>
      </c>
      <c r="M7" s="17">
        <f t="shared" si="1"/>
        <v>0</v>
      </c>
      <c r="N7" s="13"/>
      <c r="O7" s="17">
        <f t="shared" si="2"/>
        <v>0</v>
      </c>
    </row>
    <row r="8" spans="1:15" ht="75" x14ac:dyDescent="0.25">
      <c r="A8" s="10">
        <v>682</v>
      </c>
      <c r="B8" s="10"/>
      <c r="C8" s="11" t="s">
        <v>7</v>
      </c>
      <c r="D8" s="12" t="s">
        <v>682</v>
      </c>
      <c r="E8" s="10"/>
      <c r="F8" s="10"/>
      <c r="G8" s="10"/>
      <c r="H8" s="10" t="s">
        <v>9</v>
      </c>
      <c r="I8" s="10"/>
      <c r="J8" s="13">
        <v>20</v>
      </c>
      <c r="K8" s="13"/>
      <c r="L8" s="17">
        <f t="shared" si="0"/>
        <v>0</v>
      </c>
      <c r="M8" s="17">
        <f t="shared" si="1"/>
        <v>0</v>
      </c>
      <c r="N8" s="13"/>
      <c r="O8" s="17">
        <f t="shared" si="2"/>
        <v>0</v>
      </c>
    </row>
    <row r="9" spans="1:15" ht="112.5" x14ac:dyDescent="0.25">
      <c r="A9" s="10">
        <v>683</v>
      </c>
      <c r="B9" s="10"/>
      <c r="C9" s="11" t="s">
        <v>7</v>
      </c>
      <c r="D9" s="12" t="s">
        <v>683</v>
      </c>
      <c r="E9" s="10"/>
      <c r="F9" s="10"/>
      <c r="G9" s="10"/>
      <c r="H9" s="10" t="s">
        <v>9</v>
      </c>
      <c r="I9" s="10"/>
      <c r="J9" s="13">
        <v>2</v>
      </c>
      <c r="K9" s="13"/>
      <c r="L9" s="17">
        <f t="shared" si="0"/>
        <v>0</v>
      </c>
      <c r="M9" s="17">
        <f t="shared" si="1"/>
        <v>0</v>
      </c>
      <c r="N9" s="13"/>
      <c r="O9" s="17">
        <f t="shared" si="2"/>
        <v>0</v>
      </c>
    </row>
    <row r="10" spans="1:15" ht="131.25" x14ac:dyDescent="0.25">
      <c r="A10" s="10">
        <v>684</v>
      </c>
      <c r="B10" s="10"/>
      <c r="C10" s="11" t="s">
        <v>7</v>
      </c>
      <c r="D10" s="12" t="s">
        <v>684</v>
      </c>
      <c r="E10" s="10"/>
      <c r="F10" s="10"/>
      <c r="G10" s="10"/>
      <c r="H10" s="10" t="s">
        <v>9</v>
      </c>
      <c r="I10" s="10"/>
      <c r="J10" s="13">
        <v>2</v>
      </c>
      <c r="K10" s="13"/>
      <c r="L10" s="17">
        <f t="shared" si="0"/>
        <v>0</v>
      </c>
      <c r="M10" s="17">
        <f t="shared" si="1"/>
        <v>0</v>
      </c>
      <c r="N10" s="13"/>
      <c r="O10" s="17">
        <f t="shared" si="2"/>
        <v>0</v>
      </c>
    </row>
    <row r="11" spans="1:15" ht="37.5" x14ac:dyDescent="0.25">
      <c r="A11" s="10">
        <v>685</v>
      </c>
      <c r="B11" s="10"/>
      <c r="C11" s="11" t="s">
        <v>7</v>
      </c>
      <c r="D11" s="12" t="s">
        <v>685</v>
      </c>
      <c r="E11" s="10"/>
      <c r="F11" s="10"/>
      <c r="G11" s="10"/>
      <c r="H11" s="10" t="s">
        <v>9</v>
      </c>
      <c r="I11" s="10"/>
      <c r="J11" s="13">
        <v>40</v>
      </c>
      <c r="K11" s="13"/>
      <c r="L11" s="17">
        <f t="shared" si="0"/>
        <v>0</v>
      </c>
      <c r="M11" s="17">
        <f t="shared" si="1"/>
        <v>0</v>
      </c>
      <c r="N11" s="13"/>
      <c r="O11" s="17">
        <f t="shared" si="2"/>
        <v>0</v>
      </c>
    </row>
    <row r="12" spans="1:15" ht="37.5" x14ac:dyDescent="0.25">
      <c r="A12" s="10">
        <v>686</v>
      </c>
      <c r="B12" s="10"/>
      <c r="C12" s="11" t="s">
        <v>7</v>
      </c>
      <c r="D12" s="12" t="s">
        <v>686</v>
      </c>
      <c r="E12" s="10"/>
      <c r="F12" s="10"/>
      <c r="G12" s="10"/>
      <c r="H12" s="10" t="s">
        <v>9</v>
      </c>
      <c r="I12" s="10"/>
      <c r="J12" s="13">
        <v>40</v>
      </c>
      <c r="K12" s="13"/>
      <c r="L12" s="17">
        <f t="shared" si="0"/>
        <v>0</v>
      </c>
      <c r="M12" s="17">
        <f t="shared" si="1"/>
        <v>0</v>
      </c>
      <c r="N12" s="13"/>
      <c r="O12" s="17">
        <f t="shared" si="2"/>
        <v>0</v>
      </c>
    </row>
    <row r="13" spans="1:15" ht="37.5" x14ac:dyDescent="0.25">
      <c r="A13" s="10">
        <v>687</v>
      </c>
      <c r="B13" s="10"/>
      <c r="C13" s="11" t="s">
        <v>7</v>
      </c>
      <c r="D13" s="12" t="s">
        <v>687</v>
      </c>
      <c r="E13" s="10"/>
      <c r="F13" s="10"/>
      <c r="G13" s="10"/>
      <c r="H13" s="10" t="s">
        <v>9</v>
      </c>
      <c r="I13" s="10"/>
      <c r="J13" s="13">
        <v>20</v>
      </c>
      <c r="K13" s="13"/>
      <c r="L13" s="17">
        <f t="shared" si="0"/>
        <v>0</v>
      </c>
      <c r="M13" s="17">
        <f t="shared" si="1"/>
        <v>0</v>
      </c>
      <c r="N13" s="13"/>
      <c r="O13" s="17">
        <f t="shared" si="2"/>
        <v>0</v>
      </c>
    </row>
    <row r="14" spans="1:15" ht="37.5" x14ac:dyDescent="0.25">
      <c r="A14" s="10">
        <v>688</v>
      </c>
      <c r="B14" s="10"/>
      <c r="C14" s="11" t="s">
        <v>7</v>
      </c>
      <c r="D14" s="12" t="s">
        <v>688</v>
      </c>
      <c r="E14" s="10"/>
      <c r="F14" s="10"/>
      <c r="G14" s="10"/>
      <c r="H14" s="10" t="s">
        <v>9</v>
      </c>
      <c r="I14" s="10"/>
      <c r="J14" s="13">
        <v>60</v>
      </c>
      <c r="K14" s="13"/>
      <c r="L14" s="17">
        <f t="shared" si="0"/>
        <v>0</v>
      </c>
      <c r="M14" s="17">
        <f t="shared" si="1"/>
        <v>0</v>
      </c>
      <c r="N14" s="13"/>
      <c r="O14" s="17">
        <f t="shared" si="2"/>
        <v>0</v>
      </c>
    </row>
    <row r="15" spans="1:15" ht="37.5" x14ac:dyDescent="0.25">
      <c r="A15" s="10">
        <v>689</v>
      </c>
      <c r="B15" s="10"/>
      <c r="C15" s="11" t="s">
        <v>7</v>
      </c>
      <c r="D15" s="12" t="s">
        <v>689</v>
      </c>
      <c r="E15" s="10"/>
      <c r="F15" s="10"/>
      <c r="G15" s="10"/>
      <c r="H15" s="10" t="s">
        <v>9</v>
      </c>
      <c r="I15" s="10"/>
      <c r="J15" s="13">
        <v>60</v>
      </c>
      <c r="K15" s="13"/>
      <c r="L15" s="17">
        <f t="shared" si="0"/>
        <v>0</v>
      </c>
      <c r="M15" s="17">
        <f t="shared" si="1"/>
        <v>0</v>
      </c>
      <c r="N15" s="13"/>
      <c r="O15" s="17">
        <f t="shared" si="2"/>
        <v>0</v>
      </c>
    </row>
    <row r="16" spans="1:15" ht="56.25" x14ac:dyDescent="0.25">
      <c r="A16" s="10">
        <v>690</v>
      </c>
      <c r="B16" s="10"/>
      <c r="C16" s="11" t="s">
        <v>7</v>
      </c>
      <c r="D16" s="12" t="s">
        <v>690</v>
      </c>
      <c r="E16" s="10"/>
      <c r="F16" s="10"/>
      <c r="G16" s="10"/>
      <c r="H16" s="10" t="s">
        <v>9</v>
      </c>
      <c r="I16" s="10"/>
      <c r="J16" s="13">
        <v>40</v>
      </c>
      <c r="K16" s="13"/>
      <c r="L16" s="17">
        <f t="shared" si="0"/>
        <v>0</v>
      </c>
      <c r="M16" s="17">
        <f t="shared" si="1"/>
        <v>0</v>
      </c>
      <c r="N16" s="13"/>
      <c r="O16" s="17">
        <f t="shared" si="2"/>
        <v>0</v>
      </c>
    </row>
    <row r="17" spans="1:16" ht="56.25" x14ac:dyDescent="0.25">
      <c r="A17" s="10">
        <v>691</v>
      </c>
      <c r="B17" s="10"/>
      <c r="C17" s="11" t="s">
        <v>7</v>
      </c>
      <c r="D17" s="12" t="s">
        <v>691</v>
      </c>
      <c r="E17" s="10"/>
      <c r="F17" s="10"/>
      <c r="G17" s="10"/>
      <c r="H17" s="10" t="s">
        <v>9</v>
      </c>
      <c r="I17" s="10"/>
      <c r="J17" s="13">
        <v>20</v>
      </c>
      <c r="K17" s="13"/>
      <c r="L17" s="17">
        <f t="shared" si="0"/>
        <v>0</v>
      </c>
      <c r="M17" s="17">
        <f t="shared" si="1"/>
        <v>0</v>
      </c>
      <c r="N17" s="13"/>
      <c r="O17" s="17">
        <f t="shared" si="2"/>
        <v>0</v>
      </c>
    </row>
    <row r="18" spans="1:16" x14ac:dyDescent="0.25">
      <c r="A18" s="10">
        <v>692</v>
      </c>
      <c r="B18" s="10"/>
      <c r="C18" s="11" t="s">
        <v>7</v>
      </c>
      <c r="D18" s="12" t="s">
        <v>692</v>
      </c>
      <c r="E18" s="10"/>
      <c r="F18" s="10"/>
      <c r="G18" s="10"/>
      <c r="H18" s="10" t="s">
        <v>9</v>
      </c>
      <c r="I18" s="10"/>
      <c r="J18" s="13">
        <v>2</v>
      </c>
      <c r="K18" s="13"/>
      <c r="L18" s="17">
        <f t="shared" si="0"/>
        <v>0</v>
      </c>
      <c r="M18" s="17">
        <f t="shared" si="1"/>
        <v>0</v>
      </c>
      <c r="N18" s="13"/>
      <c r="O18" s="17">
        <f t="shared" si="2"/>
        <v>0</v>
      </c>
    </row>
    <row r="19" spans="1:16" ht="37.5" x14ac:dyDescent="0.25">
      <c r="A19" s="10">
        <v>693</v>
      </c>
      <c r="B19" s="10"/>
      <c r="C19" s="11" t="s">
        <v>7</v>
      </c>
      <c r="D19" s="12" t="s">
        <v>693</v>
      </c>
      <c r="E19" s="10"/>
      <c r="F19" s="10"/>
      <c r="G19" s="10"/>
      <c r="H19" s="10" t="s">
        <v>9</v>
      </c>
      <c r="I19" s="10"/>
      <c r="J19" s="13">
        <v>2</v>
      </c>
      <c r="K19" s="13"/>
      <c r="L19" s="17">
        <f t="shared" si="0"/>
        <v>0</v>
      </c>
      <c r="M19" s="17">
        <f t="shared" si="1"/>
        <v>0</v>
      </c>
      <c r="N19" s="13"/>
      <c r="O19" s="17">
        <f t="shared" si="2"/>
        <v>0</v>
      </c>
    </row>
    <row r="20" spans="1:16" ht="37.5" x14ac:dyDescent="0.25">
      <c r="A20" s="10">
        <v>694</v>
      </c>
      <c r="B20" s="10"/>
      <c r="C20" s="11" t="s">
        <v>7</v>
      </c>
      <c r="D20" s="12" t="s">
        <v>694</v>
      </c>
      <c r="E20" s="10"/>
      <c r="F20" s="10"/>
      <c r="G20" s="10"/>
      <c r="H20" s="10" t="s">
        <v>9</v>
      </c>
      <c r="I20" s="10"/>
      <c r="J20" s="13">
        <v>8</v>
      </c>
      <c r="K20" s="13"/>
      <c r="L20" s="17">
        <f t="shared" si="0"/>
        <v>0</v>
      </c>
      <c r="M20" s="17">
        <f t="shared" si="1"/>
        <v>0</v>
      </c>
      <c r="N20" s="13"/>
      <c r="O20" s="17">
        <f t="shared" si="2"/>
        <v>0</v>
      </c>
    </row>
    <row r="21" spans="1:16" ht="37.5" x14ac:dyDescent="0.25">
      <c r="A21" s="10">
        <v>695</v>
      </c>
      <c r="B21" s="10"/>
      <c r="C21" s="11" t="s">
        <v>7</v>
      </c>
      <c r="D21" s="12" t="s">
        <v>695</v>
      </c>
      <c r="E21" s="10"/>
      <c r="F21" s="10"/>
      <c r="G21" s="10"/>
      <c r="H21" s="10" t="s">
        <v>9</v>
      </c>
      <c r="I21" s="10"/>
      <c r="J21" s="13">
        <v>20</v>
      </c>
      <c r="K21" s="13"/>
      <c r="L21" s="17">
        <f t="shared" si="0"/>
        <v>0</v>
      </c>
      <c r="M21" s="17">
        <f t="shared" si="1"/>
        <v>0</v>
      </c>
      <c r="N21" s="13"/>
      <c r="O21" s="17">
        <f t="shared" si="2"/>
        <v>0</v>
      </c>
    </row>
    <row r="22" spans="1:16" x14ac:dyDescent="0.25">
      <c r="A22" s="10">
        <v>696</v>
      </c>
      <c r="B22" s="10"/>
      <c r="C22" s="11" t="s">
        <v>7</v>
      </c>
      <c r="D22" s="12" t="s">
        <v>696</v>
      </c>
      <c r="E22" s="10"/>
      <c r="F22" s="10"/>
      <c r="G22" s="10"/>
      <c r="H22" s="10" t="s">
        <v>9</v>
      </c>
      <c r="I22" s="10"/>
      <c r="J22" s="13">
        <v>80</v>
      </c>
      <c r="K22" s="13"/>
      <c r="L22" s="17">
        <f t="shared" si="0"/>
        <v>0</v>
      </c>
      <c r="M22" s="17">
        <f t="shared" si="1"/>
        <v>0</v>
      </c>
      <c r="N22" s="13"/>
      <c r="O22" s="17">
        <f t="shared" si="2"/>
        <v>0</v>
      </c>
    </row>
    <row r="23" spans="1:16" x14ac:dyDescent="0.25">
      <c r="A23" s="10">
        <v>697</v>
      </c>
      <c r="B23" s="10"/>
      <c r="C23" s="11" t="s">
        <v>7</v>
      </c>
      <c r="D23" s="12" t="s">
        <v>697</v>
      </c>
      <c r="E23" s="10"/>
      <c r="F23" s="10"/>
      <c r="G23" s="10"/>
      <c r="H23" s="10" t="s">
        <v>9</v>
      </c>
      <c r="I23" s="10"/>
      <c r="J23" s="13">
        <v>4</v>
      </c>
      <c r="K23" s="13"/>
      <c r="L23" s="17">
        <f t="shared" si="0"/>
        <v>0</v>
      </c>
      <c r="M23" s="17">
        <f t="shared" si="1"/>
        <v>0</v>
      </c>
      <c r="N23" s="13"/>
      <c r="O23" s="17">
        <f t="shared" si="2"/>
        <v>0</v>
      </c>
    </row>
    <row r="24" spans="1:16" x14ac:dyDescent="0.25">
      <c r="A24" s="10">
        <v>698</v>
      </c>
      <c r="B24" s="10"/>
      <c r="C24" s="11" t="s">
        <v>7</v>
      </c>
      <c r="D24" s="12" t="s">
        <v>698</v>
      </c>
      <c r="E24" s="10"/>
      <c r="F24" s="10"/>
      <c r="G24" s="10"/>
      <c r="H24" s="10" t="s">
        <v>9</v>
      </c>
      <c r="I24" s="10"/>
      <c r="J24" s="13">
        <v>4</v>
      </c>
      <c r="K24" s="13"/>
      <c r="L24" s="17">
        <f t="shared" si="0"/>
        <v>0</v>
      </c>
      <c r="M24" s="17">
        <f t="shared" si="1"/>
        <v>0</v>
      </c>
      <c r="N24" s="13"/>
      <c r="O24" s="17">
        <f t="shared" si="2"/>
        <v>0</v>
      </c>
    </row>
    <row r="25" spans="1:16" x14ac:dyDescent="0.25">
      <c r="A25" s="10">
        <v>699</v>
      </c>
      <c r="B25" s="10"/>
      <c r="C25" s="11" t="s">
        <v>7</v>
      </c>
      <c r="D25" s="12" t="s">
        <v>699</v>
      </c>
      <c r="E25" s="10"/>
      <c r="F25" s="10"/>
      <c r="G25" s="10"/>
      <c r="H25" s="10" t="s">
        <v>9</v>
      </c>
      <c r="I25" s="10"/>
      <c r="J25" s="13">
        <v>20</v>
      </c>
      <c r="K25" s="13"/>
      <c r="L25" s="17">
        <f t="shared" si="0"/>
        <v>0</v>
      </c>
      <c r="M25" s="17">
        <f t="shared" si="1"/>
        <v>0</v>
      </c>
      <c r="N25" s="13"/>
      <c r="O25" s="17">
        <f t="shared" si="2"/>
        <v>0</v>
      </c>
    </row>
    <row r="26" spans="1:16" x14ac:dyDescent="0.25">
      <c r="I26" s="6" t="s">
        <v>46</v>
      </c>
      <c r="J26" s="13"/>
      <c r="K26" s="13"/>
      <c r="L26" s="17"/>
      <c r="M26" s="17">
        <f>SUM(M4:M25)</f>
        <v>0</v>
      </c>
      <c r="N26" s="13"/>
      <c r="O26" s="17">
        <f>SUM(O4:O25)</f>
        <v>0</v>
      </c>
      <c r="P26" s="1"/>
    </row>
    <row r="27" spans="1:16" x14ac:dyDescent="0.25">
      <c r="N27" s="13"/>
    </row>
    <row r="28" spans="1:16" x14ac:dyDescent="0.25">
      <c r="N28" s="13"/>
    </row>
    <row r="29" spans="1:16" x14ac:dyDescent="0.25">
      <c r="N29" s="13"/>
    </row>
    <row r="30" spans="1:16" x14ac:dyDescent="0.25">
      <c r="N30" s="13"/>
    </row>
    <row r="31" spans="1:16" x14ac:dyDescent="0.25">
      <c r="N31" s="13"/>
    </row>
    <row r="32" spans="1:16"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IoVHkuUI4H6YWGkHtwLh+4yvSP3samhQx116+F2JhIRnK0ZxYtP465C/sD4qtebpbCQvBIpmcwsnj0ecY3eHCg==" saltValue="CGzNPVxfyI0wKm0+jwqXfA==" spinCount="100000" sheet="1" objects="1" scenarios="1"/>
  <dataValidations count="1">
    <dataValidation allowBlank="1" showInputMessage="1" showErrorMessage="1" prompt="np. 0, 5. 8, 23" sqref="N1:N1048576" xr:uid="{E6EE5DAF-9981-4C64-A15D-43D3AC9B4CE0}"/>
  </dataValidations>
  <pageMargins left="0.25" right="0.25" top="0.75" bottom="0.75" header="0.3" footer="0.3"/>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P91"/>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47</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131.25" x14ac:dyDescent="0.25">
      <c r="A4" s="10">
        <v>37</v>
      </c>
      <c r="B4" s="10"/>
      <c r="C4" s="11" t="s">
        <v>7</v>
      </c>
      <c r="D4" s="12" t="s">
        <v>48</v>
      </c>
      <c r="E4" s="10"/>
      <c r="F4" s="10"/>
      <c r="G4" s="10"/>
      <c r="H4" s="10" t="s">
        <v>49</v>
      </c>
      <c r="I4" s="10"/>
      <c r="J4" s="13">
        <v>144</v>
      </c>
      <c r="K4" s="13"/>
      <c r="L4" s="17">
        <f t="shared" ref="L4:L35" si="0">K4*((100+N4)/100)</f>
        <v>0</v>
      </c>
      <c r="M4" s="17">
        <f t="shared" ref="M4:M35" si="1">J4*K4</f>
        <v>0</v>
      </c>
      <c r="N4" s="13"/>
      <c r="O4" s="17">
        <f t="shared" ref="O4:O35" si="2">J4*L4</f>
        <v>0</v>
      </c>
    </row>
    <row r="5" spans="1:15" ht="131.25" x14ac:dyDescent="0.25">
      <c r="A5" s="10">
        <v>38</v>
      </c>
      <c r="B5" s="10"/>
      <c r="C5" s="11" t="s">
        <v>7</v>
      </c>
      <c r="D5" s="12" t="s">
        <v>50</v>
      </c>
      <c r="E5" s="10"/>
      <c r="F5" s="10"/>
      <c r="G5" s="10"/>
      <c r="H5" s="10" t="s">
        <v>49</v>
      </c>
      <c r="I5" s="10"/>
      <c r="J5" s="13">
        <v>144</v>
      </c>
      <c r="K5" s="13"/>
      <c r="L5" s="17">
        <f t="shared" si="0"/>
        <v>0</v>
      </c>
      <c r="M5" s="17">
        <f t="shared" si="1"/>
        <v>0</v>
      </c>
      <c r="N5" s="13"/>
      <c r="O5" s="17">
        <f t="shared" si="2"/>
        <v>0</v>
      </c>
    </row>
    <row r="6" spans="1:15" ht="93.75" x14ac:dyDescent="0.25">
      <c r="A6" s="10">
        <v>39</v>
      </c>
      <c r="B6" s="10"/>
      <c r="C6" s="11" t="s">
        <v>7</v>
      </c>
      <c r="D6" s="12" t="s">
        <v>51</v>
      </c>
      <c r="E6" s="10"/>
      <c r="F6" s="10"/>
      <c r="G6" s="10"/>
      <c r="H6" s="10" t="s">
        <v>49</v>
      </c>
      <c r="I6" s="10"/>
      <c r="J6" s="13">
        <v>48</v>
      </c>
      <c r="K6" s="13"/>
      <c r="L6" s="17">
        <f t="shared" si="0"/>
        <v>0</v>
      </c>
      <c r="M6" s="17">
        <f t="shared" si="1"/>
        <v>0</v>
      </c>
      <c r="N6" s="13"/>
      <c r="O6" s="17">
        <f t="shared" si="2"/>
        <v>0</v>
      </c>
    </row>
    <row r="7" spans="1:15" ht="93.75" x14ac:dyDescent="0.25">
      <c r="A7" s="10">
        <v>40</v>
      </c>
      <c r="B7" s="10"/>
      <c r="C7" s="11" t="s">
        <v>7</v>
      </c>
      <c r="D7" s="12" t="s">
        <v>52</v>
      </c>
      <c r="E7" s="10"/>
      <c r="F7" s="10"/>
      <c r="G7" s="10"/>
      <c r="H7" s="10" t="s">
        <v>49</v>
      </c>
      <c r="I7" s="10"/>
      <c r="J7" s="13">
        <v>48</v>
      </c>
      <c r="K7" s="13"/>
      <c r="L7" s="17">
        <f t="shared" si="0"/>
        <v>0</v>
      </c>
      <c r="M7" s="17">
        <f t="shared" si="1"/>
        <v>0</v>
      </c>
      <c r="N7" s="13"/>
      <c r="O7" s="17">
        <f t="shared" si="2"/>
        <v>0</v>
      </c>
    </row>
    <row r="8" spans="1:15" ht="112.5" x14ac:dyDescent="0.25">
      <c r="A8" s="10">
        <v>41</v>
      </c>
      <c r="B8" s="10"/>
      <c r="C8" s="11" t="s">
        <v>7</v>
      </c>
      <c r="D8" s="12" t="s">
        <v>53</v>
      </c>
      <c r="E8" s="10"/>
      <c r="F8" s="10"/>
      <c r="G8" s="10"/>
      <c r="H8" s="10" t="s">
        <v>49</v>
      </c>
      <c r="I8" s="10"/>
      <c r="J8" s="13">
        <v>240</v>
      </c>
      <c r="K8" s="13"/>
      <c r="L8" s="17">
        <f t="shared" si="0"/>
        <v>0</v>
      </c>
      <c r="M8" s="17">
        <f t="shared" si="1"/>
        <v>0</v>
      </c>
      <c r="N8" s="13"/>
      <c r="O8" s="17">
        <f t="shared" si="2"/>
        <v>0</v>
      </c>
    </row>
    <row r="9" spans="1:15" ht="75" x14ac:dyDescent="0.25">
      <c r="A9" s="10">
        <v>42</v>
      </c>
      <c r="B9" s="10"/>
      <c r="C9" s="11" t="s">
        <v>7</v>
      </c>
      <c r="D9" s="12" t="s">
        <v>54</v>
      </c>
      <c r="E9" s="10"/>
      <c r="F9" s="10"/>
      <c r="G9" s="10"/>
      <c r="H9" s="10" t="s">
        <v>49</v>
      </c>
      <c r="I9" s="10"/>
      <c r="J9" s="13">
        <v>20</v>
      </c>
      <c r="K9" s="13"/>
      <c r="L9" s="17">
        <f t="shared" si="0"/>
        <v>0</v>
      </c>
      <c r="M9" s="17">
        <f t="shared" si="1"/>
        <v>0</v>
      </c>
      <c r="N9" s="13"/>
      <c r="O9" s="17">
        <f t="shared" si="2"/>
        <v>0</v>
      </c>
    </row>
    <row r="10" spans="1:15" ht="75" x14ac:dyDescent="0.25">
      <c r="A10" s="10">
        <v>43</v>
      </c>
      <c r="B10" s="10"/>
      <c r="C10" s="11" t="s">
        <v>7</v>
      </c>
      <c r="D10" s="12" t="s">
        <v>55</v>
      </c>
      <c r="E10" s="10"/>
      <c r="F10" s="10"/>
      <c r="G10" s="10"/>
      <c r="H10" s="10" t="s">
        <v>49</v>
      </c>
      <c r="I10" s="10"/>
      <c r="J10" s="13">
        <v>40</v>
      </c>
      <c r="K10" s="13"/>
      <c r="L10" s="17">
        <f t="shared" si="0"/>
        <v>0</v>
      </c>
      <c r="M10" s="17">
        <f t="shared" si="1"/>
        <v>0</v>
      </c>
      <c r="N10" s="13"/>
      <c r="O10" s="17">
        <f t="shared" si="2"/>
        <v>0</v>
      </c>
    </row>
    <row r="11" spans="1:15" ht="93.75" x14ac:dyDescent="0.25">
      <c r="A11" s="10">
        <v>44</v>
      </c>
      <c r="B11" s="10"/>
      <c r="C11" s="11" t="s">
        <v>7</v>
      </c>
      <c r="D11" s="12" t="s">
        <v>56</v>
      </c>
      <c r="E11" s="10"/>
      <c r="F11" s="10"/>
      <c r="G11" s="10"/>
      <c r="H11" s="10" t="s">
        <v>49</v>
      </c>
      <c r="I11" s="10"/>
      <c r="J11" s="13">
        <v>96</v>
      </c>
      <c r="K11" s="13"/>
      <c r="L11" s="17">
        <f t="shared" si="0"/>
        <v>0</v>
      </c>
      <c r="M11" s="17">
        <f t="shared" si="1"/>
        <v>0</v>
      </c>
      <c r="N11" s="13"/>
      <c r="O11" s="17">
        <f t="shared" si="2"/>
        <v>0</v>
      </c>
    </row>
    <row r="12" spans="1:15" ht="131.25" x14ac:dyDescent="0.25">
      <c r="A12" s="10">
        <v>45</v>
      </c>
      <c r="B12" s="10"/>
      <c r="C12" s="11" t="s">
        <v>7</v>
      </c>
      <c r="D12" s="12" t="s">
        <v>57</v>
      </c>
      <c r="E12" s="10"/>
      <c r="F12" s="10"/>
      <c r="G12" s="10"/>
      <c r="H12" s="10" t="s">
        <v>9</v>
      </c>
      <c r="I12" s="10"/>
      <c r="J12" s="13">
        <v>40</v>
      </c>
      <c r="K12" s="13"/>
      <c r="L12" s="17">
        <f t="shared" si="0"/>
        <v>0</v>
      </c>
      <c r="M12" s="17">
        <f t="shared" si="1"/>
        <v>0</v>
      </c>
      <c r="N12" s="13"/>
      <c r="O12" s="17">
        <f t="shared" si="2"/>
        <v>0</v>
      </c>
    </row>
    <row r="13" spans="1:15" ht="187.5" x14ac:dyDescent="0.25">
      <c r="A13" s="10">
        <v>46</v>
      </c>
      <c r="B13" s="10"/>
      <c r="C13" s="11" t="s">
        <v>7</v>
      </c>
      <c r="D13" s="12" t="s">
        <v>58</v>
      </c>
      <c r="E13" s="10"/>
      <c r="F13" s="10"/>
      <c r="G13" s="10"/>
      <c r="H13" s="10" t="s">
        <v>9</v>
      </c>
      <c r="I13" s="10"/>
      <c r="J13" s="13">
        <v>40</v>
      </c>
      <c r="K13" s="13"/>
      <c r="L13" s="17">
        <f t="shared" si="0"/>
        <v>0</v>
      </c>
      <c r="M13" s="17">
        <f t="shared" si="1"/>
        <v>0</v>
      </c>
      <c r="N13" s="13"/>
      <c r="O13" s="17">
        <f t="shared" si="2"/>
        <v>0</v>
      </c>
    </row>
    <row r="14" spans="1:15" ht="187.5" x14ac:dyDescent="0.25">
      <c r="A14" s="10">
        <v>47</v>
      </c>
      <c r="B14" s="10"/>
      <c r="C14" s="11" t="s">
        <v>7</v>
      </c>
      <c r="D14" s="12" t="s">
        <v>59</v>
      </c>
      <c r="E14" s="10"/>
      <c r="F14" s="10"/>
      <c r="G14" s="10"/>
      <c r="H14" s="10" t="s">
        <v>9</v>
      </c>
      <c r="I14" s="10"/>
      <c r="J14" s="13">
        <v>100</v>
      </c>
      <c r="K14" s="13"/>
      <c r="L14" s="17">
        <f t="shared" si="0"/>
        <v>0</v>
      </c>
      <c r="M14" s="17">
        <f t="shared" si="1"/>
        <v>0</v>
      </c>
      <c r="N14" s="13"/>
      <c r="O14" s="17">
        <f t="shared" si="2"/>
        <v>0</v>
      </c>
    </row>
    <row r="15" spans="1:15" ht="206.25" x14ac:dyDescent="0.25">
      <c r="A15" s="10">
        <v>48</v>
      </c>
      <c r="B15" s="10"/>
      <c r="C15" s="11" t="s">
        <v>7</v>
      </c>
      <c r="D15" s="12" t="s">
        <v>60</v>
      </c>
      <c r="E15" s="10"/>
      <c r="F15" s="10"/>
      <c r="G15" s="10"/>
      <c r="H15" s="10" t="s">
        <v>9</v>
      </c>
      <c r="I15" s="10"/>
      <c r="J15" s="13">
        <v>40</v>
      </c>
      <c r="K15" s="13"/>
      <c r="L15" s="17">
        <f t="shared" si="0"/>
        <v>0</v>
      </c>
      <c r="M15" s="17">
        <f t="shared" si="1"/>
        <v>0</v>
      </c>
      <c r="N15" s="13"/>
      <c r="O15" s="17">
        <f t="shared" si="2"/>
        <v>0</v>
      </c>
    </row>
    <row r="16" spans="1:15" ht="225" x14ac:dyDescent="0.25">
      <c r="A16" s="10">
        <v>49</v>
      </c>
      <c r="B16" s="10"/>
      <c r="C16" s="11" t="s">
        <v>7</v>
      </c>
      <c r="D16" s="12" t="s">
        <v>61</v>
      </c>
      <c r="E16" s="10"/>
      <c r="F16" s="10"/>
      <c r="G16" s="10"/>
      <c r="H16" s="10" t="s">
        <v>9</v>
      </c>
      <c r="I16" s="10"/>
      <c r="J16" s="13">
        <v>100</v>
      </c>
      <c r="K16" s="13"/>
      <c r="L16" s="17">
        <f t="shared" si="0"/>
        <v>0</v>
      </c>
      <c r="M16" s="17">
        <f t="shared" si="1"/>
        <v>0</v>
      </c>
      <c r="N16" s="13"/>
      <c r="O16" s="17">
        <f t="shared" si="2"/>
        <v>0</v>
      </c>
    </row>
    <row r="17" spans="1:15" ht="37.5" x14ac:dyDescent="0.25">
      <c r="A17" s="10">
        <v>50</v>
      </c>
      <c r="B17" s="10"/>
      <c r="C17" s="11" t="s">
        <v>7</v>
      </c>
      <c r="D17" s="12" t="s">
        <v>62</v>
      </c>
      <c r="E17" s="10"/>
      <c r="F17" s="10"/>
      <c r="G17" s="10"/>
      <c r="H17" s="10" t="s">
        <v>9</v>
      </c>
      <c r="I17" s="10"/>
      <c r="J17" s="13">
        <v>6</v>
      </c>
      <c r="K17" s="13"/>
      <c r="L17" s="17">
        <f t="shared" si="0"/>
        <v>0</v>
      </c>
      <c r="M17" s="17">
        <f t="shared" si="1"/>
        <v>0</v>
      </c>
      <c r="N17" s="13"/>
      <c r="O17" s="17">
        <f t="shared" si="2"/>
        <v>0</v>
      </c>
    </row>
    <row r="18" spans="1:15" ht="37.5" x14ac:dyDescent="0.25">
      <c r="A18" s="10">
        <v>51</v>
      </c>
      <c r="B18" s="10"/>
      <c r="C18" s="11" t="s">
        <v>7</v>
      </c>
      <c r="D18" s="12" t="s">
        <v>63</v>
      </c>
      <c r="E18" s="10"/>
      <c r="F18" s="10"/>
      <c r="G18" s="10"/>
      <c r="H18" s="10" t="s">
        <v>9</v>
      </c>
      <c r="I18" s="10"/>
      <c r="J18" s="13">
        <v>6</v>
      </c>
      <c r="K18" s="13"/>
      <c r="L18" s="17">
        <f t="shared" si="0"/>
        <v>0</v>
      </c>
      <c r="M18" s="17">
        <f t="shared" si="1"/>
        <v>0</v>
      </c>
      <c r="N18" s="13"/>
      <c r="O18" s="17">
        <f t="shared" si="2"/>
        <v>0</v>
      </c>
    </row>
    <row r="19" spans="1:15" ht="56.25" x14ac:dyDescent="0.25">
      <c r="A19" s="10">
        <v>52</v>
      </c>
      <c r="B19" s="10"/>
      <c r="C19" s="11" t="s">
        <v>7</v>
      </c>
      <c r="D19" s="12" t="s">
        <v>64</v>
      </c>
      <c r="E19" s="10"/>
      <c r="F19" s="10"/>
      <c r="G19" s="10"/>
      <c r="H19" s="10" t="s">
        <v>9</v>
      </c>
      <c r="I19" s="10"/>
      <c r="J19" s="13">
        <v>6</v>
      </c>
      <c r="K19" s="13"/>
      <c r="L19" s="17">
        <f t="shared" si="0"/>
        <v>0</v>
      </c>
      <c r="M19" s="17">
        <f t="shared" si="1"/>
        <v>0</v>
      </c>
      <c r="N19" s="13"/>
      <c r="O19" s="17">
        <f t="shared" si="2"/>
        <v>0</v>
      </c>
    </row>
    <row r="20" spans="1:15" ht="56.25" x14ac:dyDescent="0.25">
      <c r="A20" s="10">
        <v>53</v>
      </c>
      <c r="B20" s="10"/>
      <c r="C20" s="11" t="s">
        <v>7</v>
      </c>
      <c r="D20" s="12" t="s">
        <v>65</v>
      </c>
      <c r="E20" s="10"/>
      <c r="F20" s="10"/>
      <c r="G20" s="10"/>
      <c r="H20" s="10" t="s">
        <v>9</v>
      </c>
      <c r="I20" s="10"/>
      <c r="J20" s="13">
        <v>10</v>
      </c>
      <c r="K20" s="13"/>
      <c r="L20" s="17">
        <f t="shared" si="0"/>
        <v>0</v>
      </c>
      <c r="M20" s="17">
        <f t="shared" si="1"/>
        <v>0</v>
      </c>
      <c r="N20" s="13"/>
      <c r="O20" s="17">
        <f t="shared" si="2"/>
        <v>0</v>
      </c>
    </row>
    <row r="21" spans="1:15" ht="56.25" x14ac:dyDescent="0.25">
      <c r="A21" s="10">
        <v>54</v>
      </c>
      <c r="B21" s="10"/>
      <c r="C21" s="11" t="s">
        <v>7</v>
      </c>
      <c r="D21" s="12" t="s">
        <v>66</v>
      </c>
      <c r="E21" s="10"/>
      <c r="F21" s="10"/>
      <c r="G21" s="10"/>
      <c r="H21" s="10" t="s">
        <v>9</v>
      </c>
      <c r="I21" s="10"/>
      <c r="J21" s="13">
        <v>10</v>
      </c>
      <c r="K21" s="13"/>
      <c r="L21" s="17">
        <f t="shared" si="0"/>
        <v>0</v>
      </c>
      <c r="M21" s="17">
        <f t="shared" si="1"/>
        <v>0</v>
      </c>
      <c r="N21" s="13"/>
      <c r="O21" s="17">
        <f t="shared" si="2"/>
        <v>0</v>
      </c>
    </row>
    <row r="22" spans="1:15" ht="56.25" x14ac:dyDescent="0.25">
      <c r="A22" s="10">
        <v>55</v>
      </c>
      <c r="B22" s="10"/>
      <c r="C22" s="11" t="s">
        <v>7</v>
      </c>
      <c r="D22" s="12" t="s">
        <v>67</v>
      </c>
      <c r="E22" s="10"/>
      <c r="F22" s="10"/>
      <c r="G22" s="10"/>
      <c r="H22" s="10" t="s">
        <v>9</v>
      </c>
      <c r="I22" s="10"/>
      <c r="J22" s="13">
        <v>60</v>
      </c>
      <c r="K22" s="13"/>
      <c r="L22" s="17">
        <f t="shared" si="0"/>
        <v>0</v>
      </c>
      <c r="M22" s="17">
        <f t="shared" si="1"/>
        <v>0</v>
      </c>
      <c r="N22" s="13"/>
      <c r="O22" s="17">
        <f t="shared" si="2"/>
        <v>0</v>
      </c>
    </row>
    <row r="23" spans="1:15" ht="37.5" x14ac:dyDescent="0.25">
      <c r="A23" s="10">
        <v>56</v>
      </c>
      <c r="B23" s="10"/>
      <c r="C23" s="11" t="s">
        <v>7</v>
      </c>
      <c r="D23" s="12" t="s">
        <v>68</v>
      </c>
      <c r="E23" s="10"/>
      <c r="F23" s="10"/>
      <c r="G23" s="10"/>
      <c r="H23" s="10" t="s">
        <v>9</v>
      </c>
      <c r="I23" s="10"/>
      <c r="J23" s="13">
        <v>20</v>
      </c>
      <c r="K23" s="13"/>
      <c r="L23" s="17">
        <f t="shared" si="0"/>
        <v>0</v>
      </c>
      <c r="M23" s="17">
        <f t="shared" si="1"/>
        <v>0</v>
      </c>
      <c r="N23" s="13"/>
      <c r="O23" s="17">
        <f t="shared" si="2"/>
        <v>0</v>
      </c>
    </row>
    <row r="24" spans="1:15" ht="56.25" x14ac:dyDescent="0.25">
      <c r="A24" s="10">
        <v>57</v>
      </c>
      <c r="B24" s="10"/>
      <c r="C24" s="11" t="s">
        <v>7</v>
      </c>
      <c r="D24" s="12" t="s">
        <v>69</v>
      </c>
      <c r="E24" s="10"/>
      <c r="F24" s="10"/>
      <c r="G24" s="10"/>
      <c r="H24" s="10" t="s">
        <v>9</v>
      </c>
      <c r="I24" s="10"/>
      <c r="J24" s="13">
        <v>10</v>
      </c>
      <c r="K24" s="13"/>
      <c r="L24" s="17">
        <f t="shared" si="0"/>
        <v>0</v>
      </c>
      <c r="M24" s="17">
        <f t="shared" si="1"/>
        <v>0</v>
      </c>
      <c r="N24" s="13"/>
      <c r="O24" s="17">
        <f t="shared" si="2"/>
        <v>0</v>
      </c>
    </row>
    <row r="25" spans="1:15" ht="56.25" x14ac:dyDescent="0.25">
      <c r="A25" s="10">
        <v>58</v>
      </c>
      <c r="B25" s="10"/>
      <c r="C25" s="11" t="s">
        <v>7</v>
      </c>
      <c r="D25" s="12" t="s">
        <v>70</v>
      </c>
      <c r="E25" s="10"/>
      <c r="F25" s="10"/>
      <c r="G25" s="10"/>
      <c r="H25" s="10" t="s">
        <v>9</v>
      </c>
      <c r="I25" s="10"/>
      <c r="J25" s="13">
        <v>10</v>
      </c>
      <c r="K25" s="13"/>
      <c r="L25" s="17">
        <f t="shared" si="0"/>
        <v>0</v>
      </c>
      <c r="M25" s="17">
        <f t="shared" si="1"/>
        <v>0</v>
      </c>
      <c r="N25" s="13"/>
      <c r="O25" s="17">
        <f t="shared" si="2"/>
        <v>0</v>
      </c>
    </row>
    <row r="26" spans="1:15" ht="56.25" x14ac:dyDescent="0.25">
      <c r="A26" s="10">
        <v>59</v>
      </c>
      <c r="B26" s="10"/>
      <c r="C26" s="11" t="s">
        <v>7</v>
      </c>
      <c r="D26" s="12" t="s">
        <v>71</v>
      </c>
      <c r="E26" s="10"/>
      <c r="F26" s="10"/>
      <c r="G26" s="10"/>
      <c r="H26" s="10" t="s">
        <v>9</v>
      </c>
      <c r="I26" s="10"/>
      <c r="J26" s="13">
        <v>10</v>
      </c>
      <c r="K26" s="13"/>
      <c r="L26" s="17">
        <f t="shared" si="0"/>
        <v>0</v>
      </c>
      <c r="M26" s="17">
        <f t="shared" si="1"/>
        <v>0</v>
      </c>
      <c r="N26" s="13"/>
      <c r="O26" s="17">
        <f t="shared" si="2"/>
        <v>0</v>
      </c>
    </row>
    <row r="27" spans="1:15" ht="56.25" x14ac:dyDescent="0.25">
      <c r="A27" s="10">
        <v>60</v>
      </c>
      <c r="B27" s="10"/>
      <c r="C27" s="11" t="s">
        <v>7</v>
      </c>
      <c r="D27" s="12" t="s">
        <v>72</v>
      </c>
      <c r="E27" s="10"/>
      <c r="F27" s="10"/>
      <c r="G27" s="10"/>
      <c r="H27" s="10" t="s">
        <v>9</v>
      </c>
      <c r="I27" s="10"/>
      <c r="J27" s="13">
        <v>10</v>
      </c>
      <c r="K27" s="13"/>
      <c r="L27" s="17">
        <f t="shared" si="0"/>
        <v>0</v>
      </c>
      <c r="M27" s="17">
        <f t="shared" si="1"/>
        <v>0</v>
      </c>
      <c r="N27" s="13"/>
      <c r="O27" s="17">
        <f t="shared" si="2"/>
        <v>0</v>
      </c>
    </row>
    <row r="28" spans="1:15" ht="112.5" x14ac:dyDescent="0.25">
      <c r="A28" s="10">
        <v>61</v>
      </c>
      <c r="B28" s="10"/>
      <c r="C28" s="11" t="s">
        <v>7</v>
      </c>
      <c r="D28" s="12" t="s">
        <v>73</v>
      </c>
      <c r="E28" s="10"/>
      <c r="F28" s="10"/>
      <c r="G28" s="10"/>
      <c r="H28" s="10" t="s">
        <v>9</v>
      </c>
      <c r="I28" s="10"/>
      <c r="J28" s="13">
        <v>20</v>
      </c>
      <c r="K28" s="13"/>
      <c r="L28" s="17">
        <f t="shared" si="0"/>
        <v>0</v>
      </c>
      <c r="M28" s="17">
        <f t="shared" si="1"/>
        <v>0</v>
      </c>
      <c r="N28" s="13"/>
      <c r="O28" s="17">
        <f t="shared" si="2"/>
        <v>0</v>
      </c>
    </row>
    <row r="29" spans="1:15" ht="56.25" x14ac:dyDescent="0.25">
      <c r="A29" s="10">
        <v>62</v>
      </c>
      <c r="B29" s="10"/>
      <c r="C29" s="11" t="s">
        <v>7</v>
      </c>
      <c r="D29" s="12" t="s">
        <v>74</v>
      </c>
      <c r="E29" s="10"/>
      <c r="F29" s="10"/>
      <c r="G29" s="10"/>
      <c r="H29" s="10" t="s">
        <v>9</v>
      </c>
      <c r="I29" s="10"/>
      <c r="J29" s="13">
        <v>16</v>
      </c>
      <c r="K29" s="13"/>
      <c r="L29" s="17">
        <f t="shared" si="0"/>
        <v>0</v>
      </c>
      <c r="M29" s="17">
        <f t="shared" si="1"/>
        <v>0</v>
      </c>
      <c r="N29" s="13"/>
      <c r="O29" s="17">
        <f t="shared" si="2"/>
        <v>0</v>
      </c>
    </row>
    <row r="30" spans="1:15" ht="75" x14ac:dyDescent="0.25">
      <c r="A30" s="10">
        <v>63</v>
      </c>
      <c r="B30" s="10"/>
      <c r="C30" s="11" t="s">
        <v>7</v>
      </c>
      <c r="D30" s="12" t="s">
        <v>75</v>
      </c>
      <c r="E30" s="10"/>
      <c r="F30" s="10"/>
      <c r="G30" s="10"/>
      <c r="H30" s="10" t="s">
        <v>9</v>
      </c>
      <c r="I30" s="10"/>
      <c r="J30" s="13">
        <v>40</v>
      </c>
      <c r="K30" s="13"/>
      <c r="L30" s="17">
        <f t="shared" si="0"/>
        <v>0</v>
      </c>
      <c r="M30" s="17">
        <f t="shared" si="1"/>
        <v>0</v>
      </c>
      <c r="N30" s="13"/>
      <c r="O30" s="17">
        <f t="shared" si="2"/>
        <v>0</v>
      </c>
    </row>
    <row r="31" spans="1:15" ht="93.75" x14ac:dyDescent="0.25">
      <c r="A31" s="10">
        <v>64</v>
      </c>
      <c r="B31" s="10"/>
      <c r="C31" s="11" t="s">
        <v>7</v>
      </c>
      <c r="D31" s="12" t="s">
        <v>76</v>
      </c>
      <c r="E31" s="10"/>
      <c r="F31" s="10"/>
      <c r="G31" s="10"/>
      <c r="H31" s="10" t="s">
        <v>9</v>
      </c>
      <c r="I31" s="10"/>
      <c r="J31" s="13">
        <v>20</v>
      </c>
      <c r="K31" s="13"/>
      <c r="L31" s="17">
        <f t="shared" si="0"/>
        <v>0</v>
      </c>
      <c r="M31" s="17">
        <f t="shared" si="1"/>
        <v>0</v>
      </c>
      <c r="N31" s="13"/>
      <c r="O31" s="17">
        <f t="shared" si="2"/>
        <v>0</v>
      </c>
    </row>
    <row r="32" spans="1:15" ht="75" x14ac:dyDescent="0.25">
      <c r="A32" s="10">
        <v>65</v>
      </c>
      <c r="B32" s="10"/>
      <c r="C32" s="11" t="s">
        <v>7</v>
      </c>
      <c r="D32" s="12" t="s">
        <v>77</v>
      </c>
      <c r="E32" s="10"/>
      <c r="F32" s="10"/>
      <c r="G32" s="10"/>
      <c r="H32" s="10" t="s">
        <v>9</v>
      </c>
      <c r="I32" s="10"/>
      <c r="J32" s="13">
        <v>40</v>
      </c>
      <c r="K32" s="13"/>
      <c r="L32" s="17">
        <f t="shared" si="0"/>
        <v>0</v>
      </c>
      <c r="M32" s="17">
        <f t="shared" si="1"/>
        <v>0</v>
      </c>
      <c r="N32" s="13"/>
      <c r="O32" s="17">
        <f t="shared" si="2"/>
        <v>0</v>
      </c>
    </row>
    <row r="33" spans="1:15" ht="93.75" x14ac:dyDescent="0.25">
      <c r="A33" s="10">
        <v>66</v>
      </c>
      <c r="B33" s="10"/>
      <c r="C33" s="11" t="s">
        <v>7</v>
      </c>
      <c r="D33" s="12" t="s">
        <v>78</v>
      </c>
      <c r="E33" s="10"/>
      <c r="F33" s="10"/>
      <c r="G33" s="10"/>
      <c r="H33" s="10" t="s">
        <v>9</v>
      </c>
      <c r="I33" s="10"/>
      <c r="J33" s="13">
        <v>20</v>
      </c>
      <c r="K33" s="13"/>
      <c r="L33" s="17">
        <f t="shared" si="0"/>
        <v>0</v>
      </c>
      <c r="M33" s="17">
        <f t="shared" si="1"/>
        <v>0</v>
      </c>
      <c r="N33" s="13"/>
      <c r="O33" s="17">
        <f t="shared" si="2"/>
        <v>0</v>
      </c>
    </row>
    <row r="34" spans="1:15" ht="37.5" x14ac:dyDescent="0.25">
      <c r="A34" s="10">
        <v>67</v>
      </c>
      <c r="B34" s="10"/>
      <c r="C34" s="11" t="s">
        <v>7</v>
      </c>
      <c r="D34" s="12" t="s">
        <v>79</v>
      </c>
      <c r="E34" s="10"/>
      <c r="F34" s="10"/>
      <c r="G34" s="10"/>
      <c r="H34" s="10" t="s">
        <v>9</v>
      </c>
      <c r="I34" s="10"/>
      <c r="J34" s="13">
        <v>20</v>
      </c>
      <c r="K34" s="13"/>
      <c r="L34" s="17">
        <f t="shared" si="0"/>
        <v>0</v>
      </c>
      <c r="M34" s="17">
        <f t="shared" si="1"/>
        <v>0</v>
      </c>
      <c r="N34" s="13"/>
      <c r="O34" s="17">
        <f t="shared" si="2"/>
        <v>0</v>
      </c>
    </row>
    <row r="35" spans="1:15" ht="75" x14ac:dyDescent="0.25">
      <c r="A35" s="10">
        <v>68</v>
      </c>
      <c r="B35" s="10"/>
      <c r="C35" s="11" t="s">
        <v>7</v>
      </c>
      <c r="D35" s="12" t="s">
        <v>80</v>
      </c>
      <c r="E35" s="10"/>
      <c r="F35" s="10"/>
      <c r="G35" s="10"/>
      <c r="H35" s="10" t="s">
        <v>9</v>
      </c>
      <c r="I35" s="10"/>
      <c r="J35" s="13">
        <v>20</v>
      </c>
      <c r="K35" s="13"/>
      <c r="L35" s="17">
        <f t="shared" si="0"/>
        <v>0</v>
      </c>
      <c r="M35" s="17">
        <f t="shared" si="1"/>
        <v>0</v>
      </c>
      <c r="N35" s="13"/>
      <c r="O35" s="17">
        <f t="shared" si="2"/>
        <v>0</v>
      </c>
    </row>
    <row r="36" spans="1:15" ht="56.25" x14ac:dyDescent="0.25">
      <c r="A36" s="10">
        <v>69</v>
      </c>
      <c r="B36" s="10"/>
      <c r="C36" s="11" t="s">
        <v>7</v>
      </c>
      <c r="D36" s="12" t="s">
        <v>81</v>
      </c>
      <c r="E36" s="10"/>
      <c r="F36" s="10"/>
      <c r="G36" s="10"/>
      <c r="H36" s="10" t="s">
        <v>9</v>
      </c>
      <c r="I36" s="10"/>
      <c r="J36" s="13">
        <v>20</v>
      </c>
      <c r="K36" s="13"/>
      <c r="L36" s="17">
        <f t="shared" ref="L36:L67" si="3">K36*((100+N36)/100)</f>
        <v>0</v>
      </c>
      <c r="M36" s="17">
        <f t="shared" ref="M36:M67" si="4">J36*K36</f>
        <v>0</v>
      </c>
      <c r="N36" s="13"/>
      <c r="O36" s="17">
        <f t="shared" ref="O36:O67" si="5">J36*L36</f>
        <v>0</v>
      </c>
    </row>
    <row r="37" spans="1:15" ht="37.5" x14ac:dyDescent="0.25">
      <c r="A37" s="10">
        <v>70</v>
      </c>
      <c r="B37" s="10"/>
      <c r="C37" s="11" t="s">
        <v>7</v>
      </c>
      <c r="D37" s="12" t="s">
        <v>82</v>
      </c>
      <c r="E37" s="10"/>
      <c r="F37" s="10"/>
      <c r="G37" s="10"/>
      <c r="H37" s="10" t="s">
        <v>9</v>
      </c>
      <c r="I37" s="10"/>
      <c r="J37" s="13">
        <v>10</v>
      </c>
      <c r="K37" s="13"/>
      <c r="L37" s="17">
        <f t="shared" si="3"/>
        <v>0</v>
      </c>
      <c r="M37" s="17">
        <f t="shared" si="4"/>
        <v>0</v>
      </c>
      <c r="N37" s="13"/>
      <c r="O37" s="17">
        <f t="shared" si="5"/>
        <v>0</v>
      </c>
    </row>
    <row r="38" spans="1:15" ht="37.5" x14ac:dyDescent="0.25">
      <c r="A38" s="10">
        <v>71</v>
      </c>
      <c r="B38" s="10"/>
      <c r="C38" s="11" t="s">
        <v>7</v>
      </c>
      <c r="D38" s="12" t="s">
        <v>83</v>
      </c>
      <c r="E38" s="10"/>
      <c r="F38" s="10"/>
      <c r="G38" s="10"/>
      <c r="H38" s="10" t="s">
        <v>9</v>
      </c>
      <c r="I38" s="10"/>
      <c r="J38" s="13">
        <v>10</v>
      </c>
      <c r="K38" s="13"/>
      <c r="L38" s="17">
        <f t="shared" si="3"/>
        <v>0</v>
      </c>
      <c r="M38" s="17">
        <f t="shared" si="4"/>
        <v>0</v>
      </c>
      <c r="N38" s="13"/>
      <c r="O38" s="17">
        <f t="shared" si="5"/>
        <v>0</v>
      </c>
    </row>
    <row r="39" spans="1:15" ht="56.25" x14ac:dyDescent="0.25">
      <c r="A39" s="10">
        <v>72</v>
      </c>
      <c r="B39" s="10"/>
      <c r="C39" s="11" t="s">
        <v>7</v>
      </c>
      <c r="D39" s="12" t="s">
        <v>84</v>
      </c>
      <c r="E39" s="10"/>
      <c r="F39" s="10"/>
      <c r="G39" s="10"/>
      <c r="H39" s="10" t="s">
        <v>9</v>
      </c>
      <c r="I39" s="10"/>
      <c r="J39" s="13">
        <v>10</v>
      </c>
      <c r="K39" s="13"/>
      <c r="L39" s="17">
        <f t="shared" si="3"/>
        <v>0</v>
      </c>
      <c r="M39" s="17">
        <f t="shared" si="4"/>
        <v>0</v>
      </c>
      <c r="N39" s="13"/>
      <c r="O39" s="17">
        <f t="shared" si="5"/>
        <v>0</v>
      </c>
    </row>
    <row r="40" spans="1:15" ht="56.25" x14ac:dyDescent="0.25">
      <c r="A40" s="10">
        <v>73</v>
      </c>
      <c r="B40" s="10"/>
      <c r="C40" s="11" t="s">
        <v>7</v>
      </c>
      <c r="D40" s="12" t="s">
        <v>85</v>
      </c>
      <c r="E40" s="10"/>
      <c r="F40" s="10"/>
      <c r="G40" s="10"/>
      <c r="H40" s="10" t="s">
        <v>9</v>
      </c>
      <c r="I40" s="10"/>
      <c r="J40" s="13">
        <v>10</v>
      </c>
      <c r="K40" s="13"/>
      <c r="L40" s="17">
        <f t="shared" si="3"/>
        <v>0</v>
      </c>
      <c r="M40" s="17">
        <f t="shared" si="4"/>
        <v>0</v>
      </c>
      <c r="N40" s="13"/>
      <c r="O40" s="17">
        <f t="shared" si="5"/>
        <v>0</v>
      </c>
    </row>
    <row r="41" spans="1:15" ht="75" x14ac:dyDescent="0.25">
      <c r="A41" s="10">
        <v>74</v>
      </c>
      <c r="B41" s="10"/>
      <c r="C41" s="11" t="s">
        <v>7</v>
      </c>
      <c r="D41" s="12" t="s">
        <v>86</v>
      </c>
      <c r="E41" s="10"/>
      <c r="F41" s="10"/>
      <c r="G41" s="10"/>
      <c r="H41" s="10" t="s">
        <v>9</v>
      </c>
      <c r="I41" s="10"/>
      <c r="J41" s="13">
        <v>100</v>
      </c>
      <c r="K41" s="13"/>
      <c r="L41" s="17">
        <f t="shared" si="3"/>
        <v>0</v>
      </c>
      <c r="M41" s="17">
        <f t="shared" si="4"/>
        <v>0</v>
      </c>
      <c r="O41" s="17">
        <f t="shared" si="5"/>
        <v>0</v>
      </c>
    </row>
    <row r="42" spans="1:15" ht="75" x14ac:dyDescent="0.25">
      <c r="A42" s="10">
        <v>75</v>
      </c>
      <c r="B42" s="10"/>
      <c r="C42" s="11" t="s">
        <v>7</v>
      </c>
      <c r="D42" s="12" t="s">
        <v>87</v>
      </c>
      <c r="E42" s="10"/>
      <c r="F42" s="10"/>
      <c r="G42" s="10"/>
      <c r="H42" s="10" t="s">
        <v>9</v>
      </c>
      <c r="I42" s="10"/>
      <c r="J42" s="13">
        <v>24</v>
      </c>
      <c r="K42" s="13"/>
      <c r="L42" s="17">
        <f t="shared" si="3"/>
        <v>0</v>
      </c>
      <c r="M42" s="17">
        <f t="shared" si="4"/>
        <v>0</v>
      </c>
      <c r="O42" s="17">
        <f t="shared" si="5"/>
        <v>0</v>
      </c>
    </row>
    <row r="43" spans="1:15" ht="168.75" x14ac:dyDescent="0.25">
      <c r="A43" s="10">
        <v>76</v>
      </c>
      <c r="B43" s="10"/>
      <c r="C43" s="11" t="s">
        <v>7</v>
      </c>
      <c r="D43" s="12" t="s">
        <v>88</v>
      </c>
      <c r="E43" s="10"/>
      <c r="F43" s="10"/>
      <c r="G43" s="10"/>
      <c r="H43" s="10" t="s">
        <v>9</v>
      </c>
      <c r="I43" s="10"/>
      <c r="J43" s="13">
        <v>500</v>
      </c>
      <c r="K43" s="13"/>
      <c r="L43" s="17">
        <f t="shared" si="3"/>
        <v>0</v>
      </c>
      <c r="M43" s="17">
        <f t="shared" si="4"/>
        <v>0</v>
      </c>
      <c r="O43" s="17">
        <f t="shared" si="5"/>
        <v>0</v>
      </c>
    </row>
    <row r="44" spans="1:15" ht="187.5" x14ac:dyDescent="0.25">
      <c r="A44" s="10">
        <v>77</v>
      </c>
      <c r="B44" s="10"/>
      <c r="C44" s="11" t="s">
        <v>7</v>
      </c>
      <c r="D44" s="12" t="s">
        <v>89</v>
      </c>
      <c r="E44" s="10"/>
      <c r="F44" s="10"/>
      <c r="G44" s="10"/>
      <c r="H44" s="10" t="s">
        <v>9</v>
      </c>
      <c r="I44" s="10"/>
      <c r="J44" s="13">
        <v>40</v>
      </c>
      <c r="K44" s="13"/>
      <c r="L44" s="17">
        <f t="shared" si="3"/>
        <v>0</v>
      </c>
      <c r="M44" s="17">
        <f t="shared" si="4"/>
        <v>0</v>
      </c>
      <c r="O44" s="17">
        <f t="shared" si="5"/>
        <v>0</v>
      </c>
    </row>
    <row r="45" spans="1:15" ht="281.25" x14ac:dyDescent="0.25">
      <c r="A45" s="10">
        <v>78</v>
      </c>
      <c r="B45" s="10"/>
      <c r="C45" s="11" t="s">
        <v>7</v>
      </c>
      <c r="D45" s="12" t="s">
        <v>90</v>
      </c>
      <c r="E45" s="10"/>
      <c r="F45" s="10"/>
      <c r="G45" s="10"/>
      <c r="H45" s="10" t="s">
        <v>9</v>
      </c>
      <c r="I45" s="10"/>
      <c r="J45" s="13">
        <v>20</v>
      </c>
      <c r="K45" s="13"/>
      <c r="L45" s="17">
        <f t="shared" si="3"/>
        <v>0</v>
      </c>
      <c r="M45" s="17">
        <f t="shared" si="4"/>
        <v>0</v>
      </c>
      <c r="O45" s="17">
        <f t="shared" si="5"/>
        <v>0</v>
      </c>
    </row>
    <row r="46" spans="1:15" ht="281.25" x14ac:dyDescent="0.25">
      <c r="A46" s="10">
        <v>79</v>
      </c>
      <c r="B46" s="10"/>
      <c r="C46" s="11" t="s">
        <v>7</v>
      </c>
      <c r="D46" s="12" t="s">
        <v>91</v>
      </c>
      <c r="E46" s="10"/>
      <c r="F46" s="10"/>
      <c r="G46" s="10"/>
      <c r="H46" s="10" t="s">
        <v>9</v>
      </c>
      <c r="I46" s="10"/>
      <c r="J46" s="13">
        <v>240</v>
      </c>
      <c r="K46" s="13"/>
      <c r="L46" s="17">
        <f t="shared" si="3"/>
        <v>0</v>
      </c>
      <c r="M46" s="17">
        <f t="shared" si="4"/>
        <v>0</v>
      </c>
      <c r="O46" s="17">
        <f t="shared" si="5"/>
        <v>0</v>
      </c>
    </row>
    <row r="47" spans="1:15" ht="112.5" x14ac:dyDescent="0.25">
      <c r="A47" s="10">
        <v>80</v>
      </c>
      <c r="B47" s="10"/>
      <c r="C47" s="11" t="s">
        <v>7</v>
      </c>
      <c r="D47" s="12" t="s">
        <v>92</v>
      </c>
      <c r="E47" s="10"/>
      <c r="F47" s="10"/>
      <c r="G47" s="10"/>
      <c r="H47" s="10" t="s">
        <v>9</v>
      </c>
      <c r="I47" s="10"/>
      <c r="J47" s="13">
        <v>8</v>
      </c>
      <c r="K47" s="13"/>
      <c r="L47" s="17">
        <f t="shared" si="3"/>
        <v>0</v>
      </c>
      <c r="M47" s="17">
        <f t="shared" si="4"/>
        <v>0</v>
      </c>
      <c r="O47" s="17">
        <f t="shared" si="5"/>
        <v>0</v>
      </c>
    </row>
    <row r="48" spans="1:15" ht="112.5" x14ac:dyDescent="0.25">
      <c r="A48" s="10">
        <v>81</v>
      </c>
      <c r="B48" s="10"/>
      <c r="C48" s="11" t="s">
        <v>7</v>
      </c>
      <c r="D48" s="12" t="s">
        <v>93</v>
      </c>
      <c r="E48" s="10"/>
      <c r="F48" s="10"/>
      <c r="G48" s="10"/>
      <c r="H48" s="10" t="s">
        <v>9</v>
      </c>
      <c r="I48" s="10"/>
      <c r="J48" s="13">
        <v>8</v>
      </c>
      <c r="K48" s="13"/>
      <c r="L48" s="17">
        <f t="shared" si="3"/>
        <v>0</v>
      </c>
      <c r="M48" s="17">
        <f t="shared" si="4"/>
        <v>0</v>
      </c>
      <c r="O48" s="17">
        <f t="shared" si="5"/>
        <v>0</v>
      </c>
    </row>
    <row r="49" spans="1:15" ht="93.75" x14ac:dyDescent="0.25">
      <c r="A49" s="10">
        <v>82</v>
      </c>
      <c r="B49" s="10"/>
      <c r="C49" s="11" t="s">
        <v>7</v>
      </c>
      <c r="D49" s="12" t="s">
        <v>94</v>
      </c>
      <c r="E49" s="10"/>
      <c r="F49" s="10"/>
      <c r="G49" s="10"/>
      <c r="H49" s="10" t="s">
        <v>49</v>
      </c>
      <c r="I49" s="10"/>
      <c r="J49" s="13">
        <v>30</v>
      </c>
      <c r="K49" s="13"/>
      <c r="L49" s="17">
        <f t="shared" si="3"/>
        <v>0</v>
      </c>
      <c r="M49" s="17">
        <f t="shared" si="4"/>
        <v>0</v>
      </c>
      <c r="O49" s="17">
        <f t="shared" si="5"/>
        <v>0</v>
      </c>
    </row>
    <row r="50" spans="1:15" ht="56.25" x14ac:dyDescent="0.25">
      <c r="A50" s="10">
        <v>83</v>
      </c>
      <c r="B50" s="10"/>
      <c r="C50" s="11" t="s">
        <v>7</v>
      </c>
      <c r="D50" s="12" t="s">
        <v>95</v>
      </c>
      <c r="E50" s="10"/>
      <c r="F50" s="10"/>
      <c r="G50" s="10"/>
      <c r="H50" s="10" t="s">
        <v>49</v>
      </c>
      <c r="I50" s="10"/>
      <c r="J50" s="13">
        <v>200</v>
      </c>
      <c r="K50" s="13"/>
      <c r="L50" s="17">
        <f t="shared" si="3"/>
        <v>0</v>
      </c>
      <c r="M50" s="17">
        <f t="shared" si="4"/>
        <v>0</v>
      </c>
      <c r="O50" s="17">
        <f t="shared" si="5"/>
        <v>0</v>
      </c>
    </row>
    <row r="51" spans="1:15" ht="112.5" x14ac:dyDescent="0.25">
      <c r="A51" s="10">
        <v>84</v>
      </c>
      <c r="B51" s="10"/>
      <c r="C51" s="11" t="s">
        <v>7</v>
      </c>
      <c r="D51" s="12" t="s">
        <v>96</v>
      </c>
      <c r="E51" s="10"/>
      <c r="F51" s="10"/>
      <c r="G51" s="10"/>
      <c r="H51" s="10" t="s">
        <v>49</v>
      </c>
      <c r="I51" s="10"/>
      <c r="J51" s="13">
        <v>60</v>
      </c>
      <c r="K51" s="13"/>
      <c r="L51" s="17">
        <f t="shared" si="3"/>
        <v>0</v>
      </c>
      <c r="M51" s="17">
        <f t="shared" si="4"/>
        <v>0</v>
      </c>
      <c r="O51" s="17">
        <f t="shared" si="5"/>
        <v>0</v>
      </c>
    </row>
    <row r="52" spans="1:15" ht="56.25" x14ac:dyDescent="0.25">
      <c r="A52" s="10">
        <v>85</v>
      </c>
      <c r="B52" s="10"/>
      <c r="C52" s="11" t="s">
        <v>7</v>
      </c>
      <c r="D52" s="12" t="s">
        <v>97</v>
      </c>
      <c r="E52" s="10"/>
      <c r="F52" s="10"/>
      <c r="G52" s="10"/>
      <c r="H52" s="10" t="s">
        <v>9</v>
      </c>
      <c r="I52" s="10"/>
      <c r="J52" s="13">
        <v>100</v>
      </c>
      <c r="K52" s="13"/>
      <c r="L52" s="17">
        <f t="shared" si="3"/>
        <v>0</v>
      </c>
      <c r="M52" s="17">
        <f t="shared" si="4"/>
        <v>0</v>
      </c>
      <c r="O52" s="17">
        <f t="shared" si="5"/>
        <v>0</v>
      </c>
    </row>
    <row r="53" spans="1:15" ht="37.5" x14ac:dyDescent="0.25">
      <c r="A53" s="10">
        <v>86</v>
      </c>
      <c r="B53" s="10"/>
      <c r="C53" s="11" t="s">
        <v>7</v>
      </c>
      <c r="D53" s="12" t="s">
        <v>98</v>
      </c>
      <c r="E53" s="10"/>
      <c r="F53" s="10"/>
      <c r="G53" s="10"/>
      <c r="H53" s="10" t="s">
        <v>9</v>
      </c>
      <c r="I53" s="10"/>
      <c r="J53" s="13">
        <v>200</v>
      </c>
      <c r="K53" s="13"/>
      <c r="L53" s="17">
        <f t="shared" si="3"/>
        <v>0</v>
      </c>
      <c r="M53" s="17">
        <f t="shared" si="4"/>
        <v>0</v>
      </c>
      <c r="O53" s="17">
        <f t="shared" si="5"/>
        <v>0</v>
      </c>
    </row>
    <row r="54" spans="1:15" ht="75" x14ac:dyDescent="0.25">
      <c r="A54" s="10">
        <v>87</v>
      </c>
      <c r="B54" s="10"/>
      <c r="C54" s="11" t="s">
        <v>7</v>
      </c>
      <c r="D54" s="12" t="s">
        <v>99</v>
      </c>
      <c r="E54" s="10"/>
      <c r="F54" s="10"/>
      <c r="G54" s="10"/>
      <c r="H54" s="10" t="s">
        <v>9</v>
      </c>
      <c r="I54" s="10"/>
      <c r="J54" s="13">
        <v>24</v>
      </c>
      <c r="K54" s="13"/>
      <c r="L54" s="17">
        <f t="shared" si="3"/>
        <v>0</v>
      </c>
      <c r="M54" s="17">
        <f t="shared" si="4"/>
        <v>0</v>
      </c>
      <c r="O54" s="17">
        <f t="shared" si="5"/>
        <v>0</v>
      </c>
    </row>
    <row r="55" spans="1:15" ht="75" x14ac:dyDescent="0.25">
      <c r="A55" s="10">
        <v>88</v>
      </c>
      <c r="B55" s="10"/>
      <c r="C55" s="11" t="s">
        <v>7</v>
      </c>
      <c r="D55" s="12" t="s">
        <v>100</v>
      </c>
      <c r="E55" s="10"/>
      <c r="F55" s="10"/>
      <c r="G55" s="10"/>
      <c r="H55" s="10" t="s">
        <v>9</v>
      </c>
      <c r="I55" s="10"/>
      <c r="J55" s="13">
        <v>24</v>
      </c>
      <c r="K55" s="13"/>
      <c r="L55" s="17">
        <f t="shared" si="3"/>
        <v>0</v>
      </c>
      <c r="M55" s="17">
        <f t="shared" si="4"/>
        <v>0</v>
      </c>
      <c r="O55" s="17">
        <f t="shared" si="5"/>
        <v>0</v>
      </c>
    </row>
    <row r="56" spans="1:15" ht="75" x14ac:dyDescent="0.25">
      <c r="A56" s="10">
        <v>89</v>
      </c>
      <c r="B56" s="10"/>
      <c r="C56" s="11" t="s">
        <v>7</v>
      </c>
      <c r="D56" s="12" t="s">
        <v>101</v>
      </c>
      <c r="E56" s="10"/>
      <c r="F56" s="10"/>
      <c r="G56" s="10"/>
      <c r="H56" s="10" t="s">
        <v>9</v>
      </c>
      <c r="I56" s="10"/>
      <c r="J56" s="13">
        <v>24</v>
      </c>
      <c r="K56" s="13"/>
      <c r="L56" s="17">
        <f t="shared" si="3"/>
        <v>0</v>
      </c>
      <c r="M56" s="17">
        <f t="shared" si="4"/>
        <v>0</v>
      </c>
      <c r="O56" s="17">
        <f t="shared" si="5"/>
        <v>0</v>
      </c>
    </row>
    <row r="57" spans="1:15" ht="75" x14ac:dyDescent="0.25">
      <c r="A57" s="10">
        <v>90</v>
      </c>
      <c r="B57" s="10"/>
      <c r="C57" s="11" t="s">
        <v>7</v>
      </c>
      <c r="D57" s="12" t="s">
        <v>102</v>
      </c>
      <c r="E57" s="10"/>
      <c r="F57" s="10"/>
      <c r="G57" s="10"/>
      <c r="H57" s="10" t="s">
        <v>9</v>
      </c>
      <c r="I57" s="10"/>
      <c r="J57" s="13">
        <v>24</v>
      </c>
      <c r="K57" s="13"/>
      <c r="L57" s="17">
        <f t="shared" si="3"/>
        <v>0</v>
      </c>
      <c r="M57" s="17">
        <f t="shared" si="4"/>
        <v>0</v>
      </c>
      <c r="O57" s="17">
        <f t="shared" si="5"/>
        <v>0</v>
      </c>
    </row>
    <row r="58" spans="1:15" ht="75" x14ac:dyDescent="0.25">
      <c r="A58" s="10">
        <v>91</v>
      </c>
      <c r="B58" s="10"/>
      <c r="C58" s="11" t="s">
        <v>7</v>
      </c>
      <c r="D58" s="12" t="s">
        <v>103</v>
      </c>
      <c r="E58" s="10"/>
      <c r="F58" s="10"/>
      <c r="G58" s="10"/>
      <c r="H58" s="10" t="s">
        <v>9</v>
      </c>
      <c r="I58" s="10"/>
      <c r="J58" s="13">
        <v>24</v>
      </c>
      <c r="K58" s="13"/>
      <c r="L58" s="17">
        <f t="shared" si="3"/>
        <v>0</v>
      </c>
      <c r="M58" s="17">
        <f t="shared" si="4"/>
        <v>0</v>
      </c>
      <c r="O58" s="17">
        <f t="shared" si="5"/>
        <v>0</v>
      </c>
    </row>
    <row r="59" spans="1:15" ht="75" x14ac:dyDescent="0.25">
      <c r="A59" s="10">
        <v>92</v>
      </c>
      <c r="B59" s="10"/>
      <c r="C59" s="11" t="s">
        <v>7</v>
      </c>
      <c r="D59" s="12" t="s">
        <v>104</v>
      </c>
      <c r="E59" s="10"/>
      <c r="F59" s="10"/>
      <c r="G59" s="10"/>
      <c r="H59" s="10" t="s">
        <v>9</v>
      </c>
      <c r="I59" s="10"/>
      <c r="J59" s="13">
        <v>100</v>
      </c>
      <c r="K59" s="13"/>
      <c r="L59" s="17">
        <f t="shared" si="3"/>
        <v>0</v>
      </c>
      <c r="M59" s="17">
        <f t="shared" si="4"/>
        <v>0</v>
      </c>
      <c r="O59" s="17">
        <f t="shared" si="5"/>
        <v>0</v>
      </c>
    </row>
    <row r="60" spans="1:15" ht="75" x14ac:dyDescent="0.25">
      <c r="A60" s="10">
        <v>93</v>
      </c>
      <c r="B60" s="10"/>
      <c r="C60" s="11" t="s">
        <v>7</v>
      </c>
      <c r="D60" s="12" t="s">
        <v>105</v>
      </c>
      <c r="E60" s="10"/>
      <c r="F60" s="10"/>
      <c r="G60" s="10"/>
      <c r="H60" s="10" t="s">
        <v>9</v>
      </c>
      <c r="I60" s="10"/>
      <c r="J60" s="13">
        <v>600</v>
      </c>
      <c r="K60" s="13"/>
      <c r="L60" s="17">
        <f t="shared" si="3"/>
        <v>0</v>
      </c>
      <c r="M60" s="17">
        <f t="shared" si="4"/>
        <v>0</v>
      </c>
      <c r="O60" s="17">
        <f t="shared" si="5"/>
        <v>0</v>
      </c>
    </row>
    <row r="61" spans="1:15" ht="75" x14ac:dyDescent="0.25">
      <c r="A61" s="10">
        <v>94</v>
      </c>
      <c r="B61" s="10"/>
      <c r="C61" s="11" t="s">
        <v>7</v>
      </c>
      <c r="D61" s="12" t="s">
        <v>106</v>
      </c>
      <c r="E61" s="10"/>
      <c r="F61" s="10"/>
      <c r="G61" s="10"/>
      <c r="H61" s="10" t="s">
        <v>9</v>
      </c>
      <c r="I61" s="10"/>
      <c r="J61" s="13">
        <v>40</v>
      </c>
      <c r="K61" s="13"/>
      <c r="L61" s="17">
        <f t="shared" si="3"/>
        <v>0</v>
      </c>
      <c r="M61" s="17">
        <f t="shared" si="4"/>
        <v>0</v>
      </c>
      <c r="O61" s="17">
        <f t="shared" si="5"/>
        <v>0</v>
      </c>
    </row>
    <row r="62" spans="1:15" ht="75" x14ac:dyDescent="0.25">
      <c r="A62" s="10">
        <v>95</v>
      </c>
      <c r="B62" s="10"/>
      <c r="C62" s="11" t="s">
        <v>7</v>
      </c>
      <c r="D62" s="12" t="s">
        <v>107</v>
      </c>
      <c r="E62" s="10"/>
      <c r="F62" s="10"/>
      <c r="G62" s="10"/>
      <c r="H62" s="10" t="s">
        <v>9</v>
      </c>
      <c r="I62" s="10"/>
      <c r="J62" s="13">
        <v>80</v>
      </c>
      <c r="K62" s="13"/>
      <c r="L62" s="17">
        <f t="shared" si="3"/>
        <v>0</v>
      </c>
      <c r="M62" s="17">
        <f t="shared" si="4"/>
        <v>0</v>
      </c>
      <c r="O62" s="17">
        <f t="shared" si="5"/>
        <v>0</v>
      </c>
    </row>
    <row r="63" spans="1:15" ht="75" x14ac:dyDescent="0.25">
      <c r="A63" s="10">
        <v>96</v>
      </c>
      <c r="B63" s="10"/>
      <c r="C63" s="11" t="s">
        <v>7</v>
      </c>
      <c r="D63" s="12" t="s">
        <v>108</v>
      </c>
      <c r="E63" s="10"/>
      <c r="F63" s="10"/>
      <c r="G63" s="10"/>
      <c r="H63" s="10" t="s">
        <v>9</v>
      </c>
      <c r="I63" s="10"/>
      <c r="J63" s="13">
        <v>40</v>
      </c>
      <c r="K63" s="13"/>
      <c r="L63" s="17">
        <f t="shared" si="3"/>
        <v>0</v>
      </c>
      <c r="M63" s="17">
        <f t="shared" si="4"/>
        <v>0</v>
      </c>
      <c r="O63" s="17">
        <f t="shared" si="5"/>
        <v>0</v>
      </c>
    </row>
    <row r="64" spans="1:15" ht="37.5" x14ac:dyDescent="0.25">
      <c r="A64" s="10">
        <v>97</v>
      </c>
      <c r="B64" s="10"/>
      <c r="C64" s="11" t="s">
        <v>7</v>
      </c>
      <c r="D64" s="12" t="s">
        <v>109</v>
      </c>
      <c r="E64" s="10"/>
      <c r="F64" s="10"/>
      <c r="G64" s="10"/>
      <c r="H64" s="10" t="s">
        <v>9</v>
      </c>
      <c r="I64" s="10"/>
      <c r="J64" s="13">
        <v>10</v>
      </c>
      <c r="K64" s="13"/>
      <c r="L64" s="17">
        <f t="shared" si="3"/>
        <v>0</v>
      </c>
      <c r="M64" s="17">
        <f t="shared" si="4"/>
        <v>0</v>
      </c>
      <c r="O64" s="17">
        <f t="shared" si="5"/>
        <v>0</v>
      </c>
    </row>
    <row r="65" spans="1:15" x14ac:dyDescent="0.25">
      <c r="A65" s="10">
        <v>98</v>
      </c>
      <c r="B65" s="10"/>
      <c r="C65" s="11" t="s">
        <v>7</v>
      </c>
      <c r="D65" s="12" t="s">
        <v>110</v>
      </c>
      <c r="E65" s="10"/>
      <c r="F65" s="10"/>
      <c r="G65" s="10"/>
      <c r="H65" s="10" t="s">
        <v>9</v>
      </c>
      <c r="I65" s="10"/>
      <c r="J65" s="13">
        <v>10</v>
      </c>
      <c r="K65" s="13"/>
      <c r="L65" s="17">
        <f t="shared" si="3"/>
        <v>0</v>
      </c>
      <c r="M65" s="17">
        <f t="shared" si="4"/>
        <v>0</v>
      </c>
      <c r="O65" s="17">
        <f t="shared" si="5"/>
        <v>0</v>
      </c>
    </row>
    <row r="66" spans="1:15" ht="56.25" x14ac:dyDescent="0.25">
      <c r="A66" s="10">
        <v>99</v>
      </c>
      <c r="B66" s="10"/>
      <c r="C66" s="11" t="s">
        <v>7</v>
      </c>
      <c r="D66" s="12" t="s">
        <v>111</v>
      </c>
      <c r="E66" s="10"/>
      <c r="F66" s="10"/>
      <c r="G66" s="10"/>
      <c r="H66" s="10" t="s">
        <v>9</v>
      </c>
      <c r="I66" s="10"/>
      <c r="J66" s="13">
        <v>20</v>
      </c>
      <c r="K66" s="13"/>
      <c r="L66" s="17">
        <f t="shared" si="3"/>
        <v>0</v>
      </c>
      <c r="M66" s="17">
        <f t="shared" si="4"/>
        <v>0</v>
      </c>
      <c r="O66" s="17">
        <f t="shared" si="5"/>
        <v>0</v>
      </c>
    </row>
    <row r="67" spans="1:15" ht="131.25" x14ac:dyDescent="0.25">
      <c r="A67" s="10">
        <v>100</v>
      </c>
      <c r="B67" s="10"/>
      <c r="C67" s="11" t="s">
        <v>7</v>
      </c>
      <c r="D67" s="12" t="s">
        <v>112</v>
      </c>
      <c r="E67" s="10"/>
      <c r="F67" s="10"/>
      <c r="G67" s="10"/>
      <c r="H67" s="10" t="s">
        <v>9</v>
      </c>
      <c r="I67" s="10"/>
      <c r="J67" s="13">
        <v>10</v>
      </c>
      <c r="K67" s="13"/>
      <c r="L67" s="17">
        <f t="shared" si="3"/>
        <v>0</v>
      </c>
      <c r="M67" s="17">
        <f t="shared" si="4"/>
        <v>0</v>
      </c>
      <c r="O67" s="17">
        <f t="shared" si="5"/>
        <v>0</v>
      </c>
    </row>
    <row r="68" spans="1:15" ht="131.25" x14ac:dyDescent="0.25">
      <c r="A68" s="10">
        <v>101</v>
      </c>
      <c r="B68" s="10"/>
      <c r="C68" s="11" t="s">
        <v>113</v>
      </c>
      <c r="D68" s="12" t="s">
        <v>114</v>
      </c>
      <c r="E68" s="10"/>
      <c r="F68" s="10"/>
      <c r="G68" s="10"/>
      <c r="H68" s="10" t="s">
        <v>9</v>
      </c>
      <c r="I68" s="10"/>
      <c r="J68" s="13">
        <v>2</v>
      </c>
      <c r="K68" s="13"/>
      <c r="L68" s="17">
        <f t="shared" ref="L68:L90" si="6">K68*((100+N68)/100)</f>
        <v>0</v>
      </c>
      <c r="M68" s="17">
        <f t="shared" ref="M68:M90" si="7">J68*K68</f>
        <v>0</v>
      </c>
      <c r="O68" s="17">
        <f t="shared" ref="O68:O90" si="8">J68*L68</f>
        <v>0</v>
      </c>
    </row>
    <row r="69" spans="1:15" ht="131.25" x14ac:dyDescent="0.25">
      <c r="A69" s="10">
        <v>102</v>
      </c>
      <c r="B69" s="10"/>
      <c r="C69" s="11" t="s">
        <v>7</v>
      </c>
      <c r="D69" s="12" t="s">
        <v>115</v>
      </c>
      <c r="E69" s="10"/>
      <c r="F69" s="10"/>
      <c r="G69" s="10"/>
      <c r="H69" s="10" t="s">
        <v>9</v>
      </c>
      <c r="I69" s="10"/>
      <c r="J69" s="13">
        <v>2</v>
      </c>
      <c r="K69" s="13"/>
      <c r="L69" s="17">
        <f t="shared" si="6"/>
        <v>0</v>
      </c>
      <c r="M69" s="17">
        <f t="shared" si="7"/>
        <v>0</v>
      </c>
      <c r="O69" s="17">
        <f t="shared" si="8"/>
        <v>0</v>
      </c>
    </row>
    <row r="70" spans="1:15" ht="131.25" x14ac:dyDescent="0.25">
      <c r="A70" s="10">
        <v>103</v>
      </c>
      <c r="B70" s="10"/>
      <c r="C70" s="11" t="s">
        <v>7</v>
      </c>
      <c r="D70" s="12" t="s">
        <v>116</v>
      </c>
      <c r="E70" s="10"/>
      <c r="F70" s="10"/>
      <c r="G70" s="10"/>
      <c r="H70" s="10" t="s">
        <v>9</v>
      </c>
      <c r="I70" s="10"/>
      <c r="J70" s="13">
        <v>2</v>
      </c>
      <c r="K70" s="13"/>
      <c r="L70" s="17">
        <f t="shared" si="6"/>
        <v>0</v>
      </c>
      <c r="M70" s="17">
        <f t="shared" si="7"/>
        <v>0</v>
      </c>
      <c r="O70" s="17">
        <f t="shared" si="8"/>
        <v>0</v>
      </c>
    </row>
    <row r="71" spans="1:15" ht="150" x14ac:dyDescent="0.25">
      <c r="A71" s="10">
        <v>104</v>
      </c>
      <c r="B71" s="10"/>
      <c r="C71" s="11" t="s">
        <v>7</v>
      </c>
      <c r="D71" s="12" t="s">
        <v>117</v>
      </c>
      <c r="E71" s="10"/>
      <c r="F71" s="10"/>
      <c r="G71" s="10"/>
      <c r="H71" s="10" t="s">
        <v>9</v>
      </c>
      <c r="I71" s="10"/>
      <c r="J71" s="13">
        <v>80</v>
      </c>
      <c r="K71" s="13"/>
      <c r="L71" s="17">
        <f t="shared" si="6"/>
        <v>0</v>
      </c>
      <c r="M71" s="17">
        <f t="shared" si="7"/>
        <v>0</v>
      </c>
      <c r="O71" s="17">
        <f t="shared" si="8"/>
        <v>0</v>
      </c>
    </row>
    <row r="72" spans="1:15" ht="93.75" x14ac:dyDescent="0.25">
      <c r="A72" s="10">
        <v>105</v>
      </c>
      <c r="B72" s="10"/>
      <c r="C72" s="11" t="s">
        <v>7</v>
      </c>
      <c r="D72" s="12" t="s">
        <v>118</v>
      </c>
      <c r="E72" s="10"/>
      <c r="F72" s="10"/>
      <c r="G72" s="10"/>
      <c r="H72" s="10" t="s">
        <v>9</v>
      </c>
      <c r="I72" s="10"/>
      <c r="J72" s="13">
        <v>10</v>
      </c>
      <c r="K72" s="13"/>
      <c r="L72" s="17">
        <f t="shared" si="6"/>
        <v>0</v>
      </c>
      <c r="M72" s="17">
        <f t="shared" si="7"/>
        <v>0</v>
      </c>
      <c r="O72" s="17">
        <f t="shared" si="8"/>
        <v>0</v>
      </c>
    </row>
    <row r="73" spans="1:15" ht="37.5" x14ac:dyDescent="0.25">
      <c r="A73" s="10">
        <v>106</v>
      </c>
      <c r="B73" s="10"/>
      <c r="C73" s="11" t="s">
        <v>7</v>
      </c>
      <c r="D73" s="12" t="s">
        <v>119</v>
      </c>
      <c r="E73" s="10"/>
      <c r="F73" s="10"/>
      <c r="G73" s="10"/>
      <c r="H73" s="10" t="s">
        <v>9</v>
      </c>
      <c r="I73" s="10"/>
      <c r="J73" s="13">
        <v>24</v>
      </c>
      <c r="K73" s="13"/>
      <c r="L73" s="17">
        <f t="shared" si="6"/>
        <v>0</v>
      </c>
      <c r="M73" s="17">
        <f t="shared" si="7"/>
        <v>0</v>
      </c>
      <c r="O73" s="17">
        <f t="shared" si="8"/>
        <v>0</v>
      </c>
    </row>
    <row r="74" spans="1:15" ht="37.5" x14ac:dyDescent="0.25">
      <c r="A74" s="10">
        <v>107</v>
      </c>
      <c r="B74" s="10"/>
      <c r="C74" s="11" t="s">
        <v>7</v>
      </c>
      <c r="D74" s="12" t="s">
        <v>120</v>
      </c>
      <c r="E74" s="10"/>
      <c r="F74" s="10"/>
      <c r="G74" s="10"/>
      <c r="H74" s="10" t="s">
        <v>9</v>
      </c>
      <c r="I74" s="10"/>
      <c r="J74" s="13">
        <v>12</v>
      </c>
      <c r="K74" s="13"/>
      <c r="L74" s="17">
        <f t="shared" si="6"/>
        <v>0</v>
      </c>
      <c r="M74" s="17">
        <f t="shared" si="7"/>
        <v>0</v>
      </c>
      <c r="O74" s="17">
        <f t="shared" si="8"/>
        <v>0</v>
      </c>
    </row>
    <row r="75" spans="1:15" x14ac:dyDescent="0.25">
      <c r="A75" s="10">
        <v>108</v>
      </c>
      <c r="B75" s="10"/>
      <c r="C75" s="11" t="s">
        <v>7</v>
      </c>
      <c r="D75" s="12" t="s">
        <v>121</v>
      </c>
      <c r="E75" s="10"/>
      <c r="F75" s="10"/>
      <c r="G75" s="10"/>
      <c r="H75" s="10" t="s">
        <v>9</v>
      </c>
      <c r="I75" s="10"/>
      <c r="J75" s="13">
        <v>100</v>
      </c>
      <c r="K75" s="13"/>
      <c r="L75" s="17">
        <f t="shared" si="6"/>
        <v>0</v>
      </c>
      <c r="M75" s="17">
        <f t="shared" si="7"/>
        <v>0</v>
      </c>
      <c r="O75" s="17">
        <f t="shared" si="8"/>
        <v>0</v>
      </c>
    </row>
    <row r="76" spans="1:15" ht="37.5" x14ac:dyDescent="0.25">
      <c r="A76" s="10">
        <v>109</v>
      </c>
      <c r="B76" s="10"/>
      <c r="C76" s="11" t="s">
        <v>7</v>
      </c>
      <c r="D76" s="12" t="s">
        <v>122</v>
      </c>
      <c r="E76" s="10"/>
      <c r="F76" s="10"/>
      <c r="G76" s="10"/>
      <c r="H76" s="10" t="s">
        <v>9</v>
      </c>
      <c r="I76" s="10"/>
      <c r="J76" s="13">
        <v>8</v>
      </c>
      <c r="K76" s="13"/>
      <c r="L76" s="17">
        <f t="shared" si="6"/>
        <v>0</v>
      </c>
      <c r="M76" s="17">
        <f t="shared" si="7"/>
        <v>0</v>
      </c>
      <c r="O76" s="17">
        <f t="shared" si="8"/>
        <v>0</v>
      </c>
    </row>
    <row r="77" spans="1:15" x14ac:dyDescent="0.25">
      <c r="A77" s="10">
        <v>110</v>
      </c>
      <c r="B77" s="10"/>
      <c r="C77" s="11" t="s">
        <v>7</v>
      </c>
      <c r="D77" s="12" t="s">
        <v>123</v>
      </c>
      <c r="E77" s="10"/>
      <c r="F77" s="10"/>
      <c r="G77" s="10"/>
      <c r="H77" s="10" t="s">
        <v>9</v>
      </c>
      <c r="I77" s="10"/>
      <c r="J77" s="13">
        <v>8</v>
      </c>
      <c r="K77" s="13"/>
      <c r="L77" s="17">
        <f t="shared" si="6"/>
        <v>0</v>
      </c>
      <c r="M77" s="17">
        <f t="shared" si="7"/>
        <v>0</v>
      </c>
      <c r="O77" s="17">
        <f t="shared" si="8"/>
        <v>0</v>
      </c>
    </row>
    <row r="78" spans="1:15" ht="75" x14ac:dyDescent="0.25">
      <c r="A78" s="10">
        <v>111</v>
      </c>
      <c r="B78" s="10"/>
      <c r="C78" s="11" t="s">
        <v>7</v>
      </c>
      <c r="D78" s="12" t="s">
        <v>124</v>
      </c>
      <c r="E78" s="10"/>
      <c r="F78" s="10"/>
      <c r="G78" s="10"/>
      <c r="H78" s="10" t="s">
        <v>9</v>
      </c>
      <c r="I78" s="10"/>
      <c r="J78" s="13">
        <v>8</v>
      </c>
      <c r="K78" s="13"/>
      <c r="L78" s="17">
        <f t="shared" si="6"/>
        <v>0</v>
      </c>
      <c r="M78" s="17">
        <f t="shared" si="7"/>
        <v>0</v>
      </c>
      <c r="O78" s="17">
        <f t="shared" si="8"/>
        <v>0</v>
      </c>
    </row>
    <row r="79" spans="1:15" x14ac:dyDescent="0.25">
      <c r="A79" s="10">
        <v>112</v>
      </c>
      <c r="B79" s="10"/>
      <c r="C79" s="11" t="s">
        <v>7</v>
      </c>
      <c r="D79" s="12" t="s">
        <v>125</v>
      </c>
      <c r="E79" s="10"/>
      <c r="F79" s="10"/>
      <c r="G79" s="10"/>
      <c r="H79" s="10" t="s">
        <v>9</v>
      </c>
      <c r="I79" s="10"/>
      <c r="J79" s="13">
        <v>8</v>
      </c>
      <c r="K79" s="13"/>
      <c r="L79" s="17">
        <f t="shared" si="6"/>
        <v>0</v>
      </c>
      <c r="M79" s="17">
        <f t="shared" si="7"/>
        <v>0</v>
      </c>
      <c r="O79" s="17">
        <f t="shared" si="8"/>
        <v>0</v>
      </c>
    </row>
    <row r="80" spans="1:15" ht="37.5" x14ac:dyDescent="0.25">
      <c r="A80" s="10">
        <v>113</v>
      </c>
      <c r="B80" s="10"/>
      <c r="C80" s="11" t="s">
        <v>7</v>
      </c>
      <c r="D80" s="12" t="s">
        <v>126</v>
      </c>
      <c r="E80" s="10"/>
      <c r="F80" s="10"/>
      <c r="G80" s="10"/>
      <c r="H80" s="10" t="s">
        <v>9</v>
      </c>
      <c r="I80" s="10"/>
      <c r="J80" s="13">
        <v>8</v>
      </c>
      <c r="K80" s="13"/>
      <c r="L80" s="17">
        <f t="shared" si="6"/>
        <v>0</v>
      </c>
      <c r="M80" s="17">
        <f t="shared" si="7"/>
        <v>0</v>
      </c>
      <c r="O80" s="17">
        <f t="shared" si="8"/>
        <v>0</v>
      </c>
    </row>
    <row r="81" spans="1:16" ht="37.5" x14ac:dyDescent="0.25">
      <c r="A81" s="10">
        <v>114</v>
      </c>
      <c r="B81" s="10"/>
      <c r="C81" s="11" t="s">
        <v>7</v>
      </c>
      <c r="D81" s="12" t="s">
        <v>127</v>
      </c>
      <c r="E81" s="10"/>
      <c r="F81" s="10"/>
      <c r="G81" s="10"/>
      <c r="H81" s="10" t="s">
        <v>9</v>
      </c>
      <c r="I81" s="10"/>
      <c r="J81" s="13">
        <v>4</v>
      </c>
      <c r="K81" s="13"/>
      <c r="L81" s="17">
        <f t="shared" si="6"/>
        <v>0</v>
      </c>
      <c r="M81" s="17">
        <f t="shared" si="7"/>
        <v>0</v>
      </c>
      <c r="O81" s="17">
        <f t="shared" si="8"/>
        <v>0</v>
      </c>
    </row>
    <row r="82" spans="1:16" ht="37.5" x14ac:dyDescent="0.25">
      <c r="A82" s="10">
        <v>115</v>
      </c>
      <c r="B82" s="10"/>
      <c r="C82" s="11" t="s">
        <v>7</v>
      </c>
      <c r="D82" s="12" t="s">
        <v>128</v>
      </c>
      <c r="E82" s="10"/>
      <c r="F82" s="10"/>
      <c r="G82" s="10"/>
      <c r="H82" s="10" t="s">
        <v>9</v>
      </c>
      <c r="I82" s="10"/>
      <c r="J82" s="13">
        <v>12</v>
      </c>
      <c r="K82" s="13"/>
      <c r="L82" s="17">
        <f t="shared" si="6"/>
        <v>0</v>
      </c>
      <c r="M82" s="17">
        <f t="shared" si="7"/>
        <v>0</v>
      </c>
      <c r="O82" s="17">
        <f t="shared" si="8"/>
        <v>0</v>
      </c>
    </row>
    <row r="83" spans="1:16" ht="56.25" x14ac:dyDescent="0.25">
      <c r="A83" s="10">
        <v>116</v>
      </c>
      <c r="B83" s="10"/>
      <c r="C83" s="11" t="s">
        <v>7</v>
      </c>
      <c r="D83" s="12" t="s">
        <v>129</v>
      </c>
      <c r="E83" s="10"/>
      <c r="F83" s="10"/>
      <c r="G83" s="10"/>
      <c r="H83" s="10" t="s">
        <v>9</v>
      </c>
      <c r="I83" s="10"/>
      <c r="J83" s="13">
        <v>4</v>
      </c>
      <c r="K83" s="13"/>
      <c r="L83" s="17">
        <f t="shared" si="6"/>
        <v>0</v>
      </c>
      <c r="M83" s="17">
        <f t="shared" si="7"/>
        <v>0</v>
      </c>
      <c r="O83" s="17">
        <f t="shared" si="8"/>
        <v>0</v>
      </c>
    </row>
    <row r="84" spans="1:16" ht="56.25" x14ac:dyDescent="0.25">
      <c r="A84" s="10">
        <v>117</v>
      </c>
      <c r="B84" s="10"/>
      <c r="C84" s="11" t="s">
        <v>7</v>
      </c>
      <c r="D84" s="12" t="s">
        <v>130</v>
      </c>
      <c r="E84" s="10"/>
      <c r="F84" s="10"/>
      <c r="G84" s="10"/>
      <c r="H84" s="10" t="s">
        <v>9</v>
      </c>
      <c r="I84" s="10"/>
      <c r="J84" s="13">
        <v>4</v>
      </c>
      <c r="K84" s="13"/>
      <c r="L84" s="17">
        <f t="shared" si="6"/>
        <v>0</v>
      </c>
      <c r="M84" s="17">
        <f t="shared" si="7"/>
        <v>0</v>
      </c>
      <c r="O84" s="17">
        <f t="shared" si="8"/>
        <v>0</v>
      </c>
    </row>
    <row r="85" spans="1:16" ht="56.25" x14ac:dyDescent="0.25">
      <c r="A85" s="10">
        <v>118</v>
      </c>
      <c r="B85" s="10"/>
      <c r="C85" s="11" t="s">
        <v>7</v>
      </c>
      <c r="D85" s="12" t="s">
        <v>131</v>
      </c>
      <c r="E85" s="10"/>
      <c r="F85" s="10"/>
      <c r="G85" s="10"/>
      <c r="H85" s="10" t="s">
        <v>9</v>
      </c>
      <c r="I85" s="10"/>
      <c r="J85" s="13">
        <v>4</v>
      </c>
      <c r="K85" s="13"/>
      <c r="L85" s="17">
        <f t="shared" si="6"/>
        <v>0</v>
      </c>
      <c r="M85" s="17">
        <f t="shared" si="7"/>
        <v>0</v>
      </c>
      <c r="O85" s="17">
        <f t="shared" si="8"/>
        <v>0</v>
      </c>
    </row>
    <row r="86" spans="1:16" ht="56.25" x14ac:dyDescent="0.25">
      <c r="A86" s="10">
        <v>119</v>
      </c>
      <c r="B86" s="10"/>
      <c r="C86" s="11" t="s">
        <v>7</v>
      </c>
      <c r="D86" s="12" t="s">
        <v>132</v>
      </c>
      <c r="E86" s="10"/>
      <c r="F86" s="10"/>
      <c r="G86" s="10"/>
      <c r="H86" s="10" t="s">
        <v>9</v>
      </c>
      <c r="I86" s="10"/>
      <c r="J86" s="13">
        <v>4</v>
      </c>
      <c r="K86" s="13"/>
      <c r="L86" s="17">
        <f t="shared" si="6"/>
        <v>0</v>
      </c>
      <c r="M86" s="17">
        <f t="shared" si="7"/>
        <v>0</v>
      </c>
      <c r="O86" s="17">
        <f t="shared" si="8"/>
        <v>0</v>
      </c>
    </row>
    <row r="87" spans="1:16" ht="75" x14ac:dyDescent="0.25">
      <c r="A87" s="10">
        <v>120</v>
      </c>
      <c r="B87" s="10"/>
      <c r="C87" s="11" t="s">
        <v>7</v>
      </c>
      <c r="D87" s="12" t="s">
        <v>133</v>
      </c>
      <c r="E87" s="10"/>
      <c r="F87" s="10"/>
      <c r="G87" s="10"/>
      <c r="H87" s="10" t="s">
        <v>9</v>
      </c>
      <c r="I87" s="10"/>
      <c r="J87" s="13">
        <v>4</v>
      </c>
      <c r="K87" s="13"/>
      <c r="L87" s="17">
        <f t="shared" si="6"/>
        <v>0</v>
      </c>
      <c r="M87" s="17">
        <f t="shared" si="7"/>
        <v>0</v>
      </c>
      <c r="O87" s="17">
        <f t="shared" si="8"/>
        <v>0</v>
      </c>
    </row>
    <row r="88" spans="1:16" x14ac:dyDescent="0.25">
      <c r="A88" s="10">
        <v>121</v>
      </c>
      <c r="B88" s="10"/>
      <c r="C88" s="11" t="s">
        <v>7</v>
      </c>
      <c r="D88" s="12" t="s">
        <v>134</v>
      </c>
      <c r="E88" s="10"/>
      <c r="F88" s="10"/>
      <c r="G88" s="10"/>
      <c r="H88" s="10" t="s">
        <v>9</v>
      </c>
      <c r="I88" s="10"/>
      <c r="J88" s="13">
        <v>4</v>
      </c>
      <c r="K88" s="13"/>
      <c r="L88" s="17">
        <f t="shared" si="6"/>
        <v>0</v>
      </c>
      <c r="M88" s="17">
        <f t="shared" si="7"/>
        <v>0</v>
      </c>
      <c r="O88" s="17">
        <f t="shared" si="8"/>
        <v>0</v>
      </c>
    </row>
    <row r="89" spans="1:16" x14ac:dyDescent="0.25">
      <c r="A89" s="10">
        <v>122</v>
      </c>
      <c r="B89" s="10"/>
      <c r="C89" s="11" t="s">
        <v>7</v>
      </c>
      <c r="D89" s="12" t="s">
        <v>135</v>
      </c>
      <c r="E89" s="10"/>
      <c r="F89" s="10"/>
      <c r="G89" s="10"/>
      <c r="H89" s="10" t="s">
        <v>9</v>
      </c>
      <c r="I89" s="10"/>
      <c r="J89" s="13">
        <v>4</v>
      </c>
      <c r="K89" s="13"/>
      <c r="L89" s="17">
        <f t="shared" si="6"/>
        <v>0</v>
      </c>
      <c r="M89" s="17">
        <f t="shared" si="7"/>
        <v>0</v>
      </c>
      <c r="O89" s="17">
        <f t="shared" si="8"/>
        <v>0</v>
      </c>
    </row>
    <row r="90" spans="1:16" x14ac:dyDescent="0.25">
      <c r="A90" s="10">
        <v>123</v>
      </c>
      <c r="B90" s="10"/>
      <c r="C90" s="11" t="s">
        <v>7</v>
      </c>
      <c r="D90" s="12" t="s">
        <v>136</v>
      </c>
      <c r="E90" s="10"/>
      <c r="F90" s="10"/>
      <c r="G90" s="10"/>
      <c r="H90" s="10" t="s">
        <v>9</v>
      </c>
      <c r="I90" s="10"/>
      <c r="J90" s="13">
        <v>4</v>
      </c>
      <c r="K90" s="13"/>
      <c r="L90" s="17">
        <f t="shared" si="6"/>
        <v>0</v>
      </c>
      <c r="M90" s="17">
        <f t="shared" si="7"/>
        <v>0</v>
      </c>
      <c r="O90" s="17">
        <f t="shared" si="8"/>
        <v>0</v>
      </c>
    </row>
    <row r="91" spans="1:16" x14ac:dyDescent="0.25">
      <c r="I91" s="6" t="s">
        <v>46</v>
      </c>
      <c r="J91" s="13"/>
      <c r="K91" s="13"/>
      <c r="L91" s="17"/>
      <c r="M91" s="17">
        <f>SUM(M4:M90)</f>
        <v>0</v>
      </c>
      <c r="O91" s="17">
        <f>SUM(O4:O90)</f>
        <v>0</v>
      </c>
      <c r="P91" s="1"/>
    </row>
  </sheetData>
  <sheetProtection algorithmName="SHA-512" hashValue="ZYMiwa6ru4Rj+dniEeUhQjLd4SlRm0+ckeWB/qLUT2QhoUfUNGUVn3CilvZkMFyAJmHI4ZuBBjeW/q4ufgar3Q==" saltValue="Bgor4KUbXkRpB3chxk8gOQ==" spinCount="100000" sheet="1" objects="1" scenarios="1"/>
  <dataValidations count="1">
    <dataValidation allowBlank="1" showInputMessage="1" showErrorMessage="1" prompt="np. 0, 5. 8, 23" sqref="N1:N1048576" xr:uid="{C68E78F4-1862-43DC-895D-5EDB392BB160}"/>
  </dataValidations>
  <pageMargins left="0.25" right="0.25" top="0.75" bottom="0.75" header="0.3" footer="0.3"/>
  <pageSetup scale="4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700</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243.75" x14ac:dyDescent="0.25">
      <c r="A4" s="10">
        <v>700</v>
      </c>
      <c r="B4" s="10"/>
      <c r="C4" s="11" t="s">
        <v>7</v>
      </c>
      <c r="D4" s="12" t="s">
        <v>701</v>
      </c>
      <c r="E4" s="10"/>
      <c r="F4" s="10"/>
      <c r="G4" s="10"/>
      <c r="H4" s="10" t="s">
        <v>9</v>
      </c>
      <c r="I4" s="10"/>
      <c r="J4" s="13">
        <v>2</v>
      </c>
      <c r="K4" s="13"/>
      <c r="L4" s="17">
        <f t="shared" ref="L4:L17" si="0">K4*((100+N4)/100)</f>
        <v>0</v>
      </c>
      <c r="M4" s="17">
        <f t="shared" ref="M4:M17" si="1">J4*K4</f>
        <v>0</v>
      </c>
      <c r="N4" s="13"/>
      <c r="O4" s="17">
        <f t="shared" ref="O4:O17" si="2">J4*L4</f>
        <v>0</v>
      </c>
    </row>
    <row r="5" spans="1:15" ht="168.75" x14ac:dyDescent="0.25">
      <c r="A5" s="10">
        <v>701</v>
      </c>
      <c r="B5" s="10"/>
      <c r="C5" s="11" t="s">
        <v>7</v>
      </c>
      <c r="D5" s="12" t="s">
        <v>702</v>
      </c>
      <c r="E5" s="10"/>
      <c r="F5" s="10"/>
      <c r="G5" s="10"/>
      <c r="H5" s="10" t="s">
        <v>49</v>
      </c>
      <c r="I5" s="10"/>
      <c r="J5" s="13">
        <v>2</v>
      </c>
      <c r="K5" s="13"/>
      <c r="L5" s="17">
        <f t="shared" si="0"/>
        <v>0</v>
      </c>
      <c r="M5" s="17">
        <f t="shared" si="1"/>
        <v>0</v>
      </c>
      <c r="N5" s="13"/>
      <c r="O5" s="17">
        <f t="shared" si="2"/>
        <v>0</v>
      </c>
    </row>
    <row r="6" spans="1:15" ht="168.75" x14ac:dyDescent="0.25">
      <c r="A6" s="10">
        <v>702</v>
      </c>
      <c r="B6" s="10"/>
      <c r="C6" s="11" t="s">
        <v>7</v>
      </c>
      <c r="D6" s="12" t="s">
        <v>703</v>
      </c>
      <c r="E6" s="10"/>
      <c r="F6" s="10"/>
      <c r="G6" s="10"/>
      <c r="H6" s="10" t="s">
        <v>49</v>
      </c>
      <c r="I6" s="10"/>
      <c r="J6" s="13">
        <v>2</v>
      </c>
      <c r="K6" s="13"/>
      <c r="L6" s="17">
        <f t="shared" si="0"/>
        <v>0</v>
      </c>
      <c r="M6" s="17">
        <f t="shared" si="1"/>
        <v>0</v>
      </c>
      <c r="N6" s="13"/>
      <c r="O6" s="17">
        <f t="shared" si="2"/>
        <v>0</v>
      </c>
    </row>
    <row r="7" spans="1:15" ht="131.25" x14ac:dyDescent="0.25">
      <c r="A7" s="10">
        <v>703</v>
      </c>
      <c r="B7" s="10"/>
      <c r="C7" s="11" t="s">
        <v>7</v>
      </c>
      <c r="D7" s="12" t="s">
        <v>704</v>
      </c>
      <c r="E7" s="10"/>
      <c r="F7" s="10"/>
      <c r="G7" s="10"/>
      <c r="H7" s="10" t="s">
        <v>9</v>
      </c>
      <c r="I7" s="10"/>
      <c r="J7" s="13">
        <v>2</v>
      </c>
      <c r="K7" s="13"/>
      <c r="L7" s="17">
        <f t="shared" si="0"/>
        <v>0</v>
      </c>
      <c r="M7" s="17">
        <f t="shared" si="1"/>
        <v>0</v>
      </c>
      <c r="N7" s="13"/>
      <c r="O7" s="17">
        <f t="shared" si="2"/>
        <v>0</v>
      </c>
    </row>
    <row r="8" spans="1:15" ht="131.25" x14ac:dyDescent="0.25">
      <c r="A8" s="10">
        <v>704</v>
      </c>
      <c r="B8" s="10"/>
      <c r="C8" s="11" t="s">
        <v>7</v>
      </c>
      <c r="D8" s="12" t="s">
        <v>705</v>
      </c>
      <c r="E8" s="10"/>
      <c r="F8" s="10"/>
      <c r="G8" s="10"/>
      <c r="H8" s="10" t="s">
        <v>9</v>
      </c>
      <c r="I8" s="10"/>
      <c r="J8" s="13">
        <v>2</v>
      </c>
      <c r="K8" s="13"/>
      <c r="L8" s="17">
        <f t="shared" si="0"/>
        <v>0</v>
      </c>
      <c r="M8" s="17">
        <f t="shared" si="1"/>
        <v>0</v>
      </c>
      <c r="N8" s="13"/>
      <c r="O8" s="17">
        <f t="shared" si="2"/>
        <v>0</v>
      </c>
    </row>
    <row r="9" spans="1:15" ht="112.5" x14ac:dyDescent="0.25">
      <c r="A9" s="10">
        <v>705</v>
      </c>
      <c r="B9" s="10"/>
      <c r="C9" s="11" t="s">
        <v>7</v>
      </c>
      <c r="D9" s="12" t="s">
        <v>706</v>
      </c>
      <c r="E9" s="10"/>
      <c r="F9" s="10"/>
      <c r="G9" s="10"/>
      <c r="H9" s="10" t="s">
        <v>9</v>
      </c>
      <c r="I9" s="10"/>
      <c r="J9" s="13">
        <v>2</v>
      </c>
      <c r="K9" s="13"/>
      <c r="L9" s="17">
        <f t="shared" si="0"/>
        <v>0</v>
      </c>
      <c r="M9" s="17">
        <f t="shared" si="1"/>
        <v>0</v>
      </c>
      <c r="N9" s="13"/>
      <c r="O9" s="17">
        <f t="shared" si="2"/>
        <v>0</v>
      </c>
    </row>
    <row r="10" spans="1:15" ht="112.5" x14ac:dyDescent="0.25">
      <c r="A10" s="10">
        <v>706</v>
      </c>
      <c r="B10" s="10"/>
      <c r="C10" s="11" t="s">
        <v>7</v>
      </c>
      <c r="D10" s="12" t="s">
        <v>707</v>
      </c>
      <c r="E10" s="10"/>
      <c r="F10" s="10"/>
      <c r="G10" s="10"/>
      <c r="H10" s="10" t="s">
        <v>9</v>
      </c>
      <c r="I10" s="10"/>
      <c r="J10" s="13">
        <v>2</v>
      </c>
      <c r="K10" s="13"/>
      <c r="L10" s="17">
        <f t="shared" si="0"/>
        <v>0</v>
      </c>
      <c r="M10" s="17">
        <f t="shared" si="1"/>
        <v>0</v>
      </c>
      <c r="N10" s="13"/>
      <c r="O10" s="17">
        <f t="shared" si="2"/>
        <v>0</v>
      </c>
    </row>
    <row r="11" spans="1:15" ht="187.5" x14ac:dyDescent="0.25">
      <c r="A11" s="10">
        <v>707</v>
      </c>
      <c r="B11" s="10"/>
      <c r="C11" s="11" t="s">
        <v>7</v>
      </c>
      <c r="D11" s="12" t="s">
        <v>708</v>
      </c>
      <c r="E11" s="10"/>
      <c r="F11" s="10"/>
      <c r="G11" s="10"/>
      <c r="H11" s="10" t="s">
        <v>9</v>
      </c>
      <c r="I11" s="10"/>
      <c r="J11" s="13">
        <v>2</v>
      </c>
      <c r="K11" s="13"/>
      <c r="L11" s="17">
        <f t="shared" si="0"/>
        <v>0</v>
      </c>
      <c r="M11" s="17">
        <f t="shared" si="1"/>
        <v>0</v>
      </c>
      <c r="N11" s="13"/>
      <c r="O11" s="17">
        <f t="shared" si="2"/>
        <v>0</v>
      </c>
    </row>
    <row r="12" spans="1:15" ht="187.5" x14ac:dyDescent="0.25">
      <c r="A12" s="10">
        <v>708</v>
      </c>
      <c r="B12" s="10"/>
      <c r="C12" s="11" t="s">
        <v>7</v>
      </c>
      <c r="D12" s="12" t="s">
        <v>709</v>
      </c>
      <c r="E12" s="10"/>
      <c r="F12" s="10"/>
      <c r="G12" s="10"/>
      <c r="H12" s="10" t="s">
        <v>9</v>
      </c>
      <c r="I12" s="10"/>
      <c r="J12" s="13">
        <v>2</v>
      </c>
      <c r="K12" s="13"/>
      <c r="L12" s="17">
        <f t="shared" si="0"/>
        <v>0</v>
      </c>
      <c r="M12" s="17">
        <f t="shared" si="1"/>
        <v>0</v>
      </c>
      <c r="N12" s="13"/>
      <c r="O12" s="17">
        <f t="shared" si="2"/>
        <v>0</v>
      </c>
    </row>
    <row r="13" spans="1:15" ht="187.5" x14ac:dyDescent="0.25">
      <c r="A13" s="10">
        <v>709</v>
      </c>
      <c r="B13" s="10"/>
      <c r="C13" s="11" t="s">
        <v>7</v>
      </c>
      <c r="D13" s="12" t="s">
        <v>710</v>
      </c>
      <c r="E13" s="10"/>
      <c r="F13" s="10"/>
      <c r="G13" s="10"/>
      <c r="H13" s="10" t="s">
        <v>9</v>
      </c>
      <c r="I13" s="10"/>
      <c r="J13" s="13">
        <v>2</v>
      </c>
      <c r="K13" s="13"/>
      <c r="L13" s="17">
        <f t="shared" si="0"/>
        <v>0</v>
      </c>
      <c r="M13" s="17">
        <f t="shared" si="1"/>
        <v>0</v>
      </c>
      <c r="N13" s="13"/>
      <c r="O13" s="17">
        <f t="shared" si="2"/>
        <v>0</v>
      </c>
    </row>
    <row r="14" spans="1:15" ht="187.5" x14ac:dyDescent="0.25">
      <c r="A14" s="10">
        <v>710</v>
      </c>
      <c r="B14" s="10"/>
      <c r="C14" s="11" t="s">
        <v>7</v>
      </c>
      <c r="D14" s="12" t="s">
        <v>711</v>
      </c>
      <c r="E14" s="10"/>
      <c r="F14" s="10"/>
      <c r="G14" s="10"/>
      <c r="H14" s="10" t="s">
        <v>9</v>
      </c>
      <c r="I14" s="10"/>
      <c r="J14" s="13">
        <v>2</v>
      </c>
      <c r="K14" s="13"/>
      <c r="L14" s="17">
        <f t="shared" si="0"/>
        <v>0</v>
      </c>
      <c r="M14" s="17">
        <f t="shared" si="1"/>
        <v>0</v>
      </c>
      <c r="N14" s="13"/>
      <c r="O14" s="17">
        <f t="shared" si="2"/>
        <v>0</v>
      </c>
    </row>
    <row r="15" spans="1:15" ht="187.5" x14ac:dyDescent="0.25">
      <c r="A15" s="10">
        <v>711</v>
      </c>
      <c r="B15" s="10"/>
      <c r="C15" s="11" t="s">
        <v>7</v>
      </c>
      <c r="D15" s="12" t="s">
        <v>712</v>
      </c>
      <c r="E15" s="10"/>
      <c r="F15" s="10"/>
      <c r="G15" s="10"/>
      <c r="H15" s="10" t="s">
        <v>9</v>
      </c>
      <c r="I15" s="10"/>
      <c r="J15" s="13">
        <v>2</v>
      </c>
      <c r="K15" s="13"/>
      <c r="L15" s="17">
        <f t="shared" si="0"/>
        <v>0</v>
      </c>
      <c r="M15" s="17">
        <f t="shared" si="1"/>
        <v>0</v>
      </c>
      <c r="N15" s="13"/>
      <c r="O15" s="17">
        <f t="shared" si="2"/>
        <v>0</v>
      </c>
    </row>
    <row r="16" spans="1:15" ht="187.5" x14ac:dyDescent="0.25">
      <c r="A16" s="10">
        <v>712</v>
      </c>
      <c r="B16" s="10"/>
      <c r="C16" s="11" t="s">
        <v>7</v>
      </c>
      <c r="D16" s="12" t="s">
        <v>713</v>
      </c>
      <c r="E16" s="10"/>
      <c r="F16" s="10"/>
      <c r="G16" s="10"/>
      <c r="H16" s="10" t="s">
        <v>9</v>
      </c>
      <c r="I16" s="10"/>
      <c r="J16" s="13">
        <v>2</v>
      </c>
      <c r="K16" s="13"/>
      <c r="L16" s="17">
        <f t="shared" si="0"/>
        <v>0</v>
      </c>
      <c r="M16" s="17">
        <f t="shared" si="1"/>
        <v>0</v>
      </c>
      <c r="N16" s="13"/>
      <c r="O16" s="17">
        <f t="shared" si="2"/>
        <v>0</v>
      </c>
    </row>
    <row r="17" spans="1:16" ht="187.5" x14ac:dyDescent="0.25">
      <c r="A17" s="10">
        <v>713</v>
      </c>
      <c r="B17" s="10"/>
      <c r="C17" s="11" t="s">
        <v>7</v>
      </c>
      <c r="D17" s="12" t="s">
        <v>714</v>
      </c>
      <c r="E17" s="10"/>
      <c r="F17" s="10"/>
      <c r="G17" s="10"/>
      <c r="H17" s="10" t="s">
        <v>9</v>
      </c>
      <c r="I17" s="10"/>
      <c r="J17" s="13">
        <v>2</v>
      </c>
      <c r="K17" s="13"/>
      <c r="L17" s="17">
        <f t="shared" si="0"/>
        <v>0</v>
      </c>
      <c r="M17" s="17">
        <f t="shared" si="1"/>
        <v>0</v>
      </c>
      <c r="N17" s="13"/>
      <c r="O17" s="17">
        <f t="shared" si="2"/>
        <v>0</v>
      </c>
    </row>
    <row r="18" spans="1:16" x14ac:dyDescent="0.25">
      <c r="I18" s="6" t="s">
        <v>46</v>
      </c>
      <c r="J18" s="13"/>
      <c r="K18" s="13"/>
      <c r="L18" s="17"/>
      <c r="M18" s="17">
        <f>SUM(M4:M17)</f>
        <v>0</v>
      </c>
      <c r="N18" s="13"/>
      <c r="O18" s="17">
        <f>SUM(O4:O17)</f>
        <v>0</v>
      </c>
      <c r="P18" s="1"/>
    </row>
    <row r="19" spans="1:16" x14ac:dyDescent="0.25">
      <c r="N19" s="13"/>
    </row>
    <row r="20" spans="1:16" x14ac:dyDescent="0.25">
      <c r="N20" s="13"/>
    </row>
    <row r="21" spans="1:16" x14ac:dyDescent="0.25">
      <c r="N21" s="13"/>
    </row>
    <row r="22" spans="1:16" x14ac:dyDescent="0.25">
      <c r="N22" s="13"/>
    </row>
    <row r="23" spans="1:16" x14ac:dyDescent="0.25">
      <c r="N23" s="13"/>
    </row>
    <row r="24" spans="1:16" x14ac:dyDescent="0.25">
      <c r="N24" s="13"/>
    </row>
    <row r="25" spans="1:16" x14ac:dyDescent="0.25">
      <c r="N25" s="13"/>
    </row>
    <row r="26" spans="1:16" x14ac:dyDescent="0.25">
      <c r="N26" s="13"/>
    </row>
    <row r="27" spans="1:16" x14ac:dyDescent="0.25">
      <c r="N27" s="13"/>
    </row>
    <row r="28" spans="1:16" x14ac:dyDescent="0.25">
      <c r="N28" s="13"/>
    </row>
    <row r="29" spans="1:16" x14ac:dyDescent="0.25">
      <c r="N29" s="13"/>
    </row>
    <row r="30" spans="1:16" x14ac:dyDescent="0.25">
      <c r="N30" s="13"/>
    </row>
    <row r="31" spans="1:16" x14ac:dyDescent="0.25">
      <c r="N31" s="13"/>
    </row>
    <row r="32" spans="1:16"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UlJOD10YAOhlS2NarHpe4Vn+newvjpz6b/NnJKmtVBlrP842CVodaF5ASqlcP4FuL8jk38LcutubKLnF71juYA==" saltValue="SEEb/e8i3M9tA5h1IWxb9A==" spinCount="100000" sheet="1" objects="1" scenarios="1"/>
  <dataValidations count="1">
    <dataValidation allowBlank="1" showInputMessage="1" showErrorMessage="1" prompt="np. 0, 5. 8, 23" sqref="N1:N1048576" xr:uid="{C544C07B-1C2E-47DC-9A9D-F2E882F913DF}"/>
  </dataValidations>
  <pageMargins left="0.25" right="0.25" top="0.75" bottom="0.75" header="0.3" footer="0.3"/>
  <pageSetup scale="4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6" x14ac:dyDescent="0.25">
      <c r="F1" s="9" t="s">
        <v>715</v>
      </c>
    </row>
    <row r="2" spans="1:16"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6"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6" ht="37.5" x14ac:dyDescent="0.25">
      <c r="A4" s="10">
        <v>714</v>
      </c>
      <c r="B4" s="10"/>
      <c r="C4" s="11" t="s">
        <v>7</v>
      </c>
      <c r="D4" s="12" t="s">
        <v>716</v>
      </c>
      <c r="E4" s="10"/>
      <c r="F4" s="10"/>
      <c r="G4" s="10"/>
      <c r="H4" s="10" t="s">
        <v>49</v>
      </c>
      <c r="I4" s="10"/>
      <c r="J4" s="13">
        <v>6</v>
      </c>
      <c r="K4" s="13"/>
      <c r="L4" s="17">
        <f>K4*((100+N4)/100)</f>
        <v>0</v>
      </c>
      <c r="M4" s="17">
        <f>J4*K4</f>
        <v>0</v>
      </c>
      <c r="N4" s="13"/>
      <c r="O4" s="17">
        <f>J4*L4</f>
        <v>0</v>
      </c>
    </row>
    <row r="5" spans="1:16" ht="37.5" x14ac:dyDescent="0.25">
      <c r="A5" s="10">
        <v>715</v>
      </c>
      <c r="B5" s="10"/>
      <c r="C5" s="11" t="s">
        <v>7</v>
      </c>
      <c r="D5" s="12" t="s">
        <v>717</v>
      </c>
      <c r="E5" s="10"/>
      <c r="F5" s="10"/>
      <c r="G5" s="10"/>
      <c r="H5" s="10" t="s">
        <v>49</v>
      </c>
      <c r="I5" s="10"/>
      <c r="J5" s="13">
        <v>20</v>
      </c>
      <c r="K5" s="13"/>
      <c r="L5" s="17">
        <f>K5*((100+N5)/100)</f>
        <v>0</v>
      </c>
      <c r="M5" s="17">
        <f>J5*K5</f>
        <v>0</v>
      </c>
      <c r="N5" s="13"/>
      <c r="O5" s="17">
        <f>J5*L5</f>
        <v>0</v>
      </c>
    </row>
    <row r="6" spans="1:16" ht="37.5" x14ac:dyDescent="0.25">
      <c r="A6" s="10">
        <v>716</v>
      </c>
      <c r="B6" s="10"/>
      <c r="C6" s="11" t="s">
        <v>7</v>
      </c>
      <c r="D6" s="12" t="s">
        <v>718</v>
      </c>
      <c r="E6" s="10"/>
      <c r="F6" s="10"/>
      <c r="G6" s="10"/>
      <c r="H6" s="10" t="s">
        <v>49</v>
      </c>
      <c r="I6" s="10"/>
      <c r="J6" s="13">
        <v>2</v>
      </c>
      <c r="K6" s="13"/>
      <c r="L6" s="17">
        <f>K6*((100+N6)/100)</f>
        <v>0</v>
      </c>
      <c r="M6" s="17">
        <f>J6*K6</f>
        <v>0</v>
      </c>
      <c r="N6" s="13"/>
      <c r="O6" s="17">
        <f>J6*L6</f>
        <v>0</v>
      </c>
    </row>
    <row r="7" spans="1:16" x14ac:dyDescent="0.25">
      <c r="I7" s="6" t="s">
        <v>46</v>
      </c>
      <c r="J7" s="13"/>
      <c r="K7" s="13"/>
      <c r="L7" s="17"/>
      <c r="M7" s="17">
        <f>SUM(M4:M6)</f>
        <v>0</v>
      </c>
      <c r="N7" s="13"/>
      <c r="O7" s="17">
        <f>SUM(O4:O6)</f>
        <v>0</v>
      </c>
      <c r="P7" s="1"/>
    </row>
    <row r="8" spans="1:16" x14ac:dyDescent="0.25">
      <c r="N8" s="13"/>
    </row>
    <row r="9" spans="1:16" x14ac:dyDescent="0.25">
      <c r="N9" s="13"/>
    </row>
    <row r="10" spans="1:16" x14ac:dyDescent="0.25">
      <c r="N10" s="13"/>
    </row>
    <row r="11" spans="1:16" x14ac:dyDescent="0.25">
      <c r="N11" s="13"/>
    </row>
    <row r="12" spans="1:16" x14ac:dyDescent="0.25">
      <c r="N12" s="13"/>
    </row>
    <row r="13" spans="1:16" x14ac:dyDescent="0.25">
      <c r="N13" s="13"/>
    </row>
    <row r="14" spans="1:16" x14ac:dyDescent="0.25">
      <c r="N14" s="13"/>
    </row>
    <row r="15" spans="1:16" x14ac:dyDescent="0.25">
      <c r="N15" s="13"/>
    </row>
    <row r="16" spans="1:1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z29Rjb1IbMJWCmY+/BYfbyrE3sbYpGaIMQrGIKIKRFpo/Ulcotel6gQvbs8Z6LsiQ6kFbJOLtM4QfEFjG5HYAg==" saltValue="P+mx9k4X20cqUE7zWCikCA==" spinCount="100000" sheet="1" objects="1" scenarios="1"/>
  <dataValidations count="1">
    <dataValidation allowBlank="1" showInputMessage="1" showErrorMessage="1" prompt="np. 0, 5. 8, 23" sqref="N1:N1048576" xr:uid="{A6BC6E37-CC0C-4AC5-B22C-1D18686B8570}"/>
  </dataValidations>
  <pageMargins left="0.25" right="0.25" top="0.75" bottom="0.75" header="0.3" footer="0.3"/>
  <pageSetup scale="4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pageSetUpPr fitToPage="1"/>
  </sheetPr>
  <dimension ref="A2:O40"/>
  <sheetViews>
    <sheetView topLeftCell="C1" workbookViewId="0">
      <selection activeCell="B5" sqref="B5"/>
    </sheetView>
  </sheetViews>
  <sheetFormatPr defaultRowHeight="18.75" x14ac:dyDescent="0.25"/>
  <cols>
    <col min="1" max="1" width="4.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N3" s="10">
        <v>14</v>
      </c>
    </row>
    <row r="4" spans="1:15" x14ac:dyDescent="0.25">
      <c r="N4" s="13"/>
    </row>
    <row r="5" spans="1:15" x14ac:dyDescent="0.25">
      <c r="N5" s="13"/>
    </row>
    <row r="6" spans="1:15" x14ac:dyDescent="0.25">
      <c r="N6" s="13"/>
    </row>
    <row r="7" spans="1:15" x14ac:dyDescent="0.25">
      <c r="N7" s="13"/>
    </row>
    <row r="8" spans="1:15" x14ac:dyDescent="0.25">
      <c r="N8" s="13"/>
    </row>
    <row r="9" spans="1:15" x14ac:dyDescent="0.25">
      <c r="N9" s="13"/>
    </row>
    <row r="10" spans="1:15" x14ac:dyDescent="0.25">
      <c r="N10" s="13"/>
    </row>
    <row r="11" spans="1:15" x14ac:dyDescent="0.25">
      <c r="N11" s="13"/>
    </row>
    <row r="12" spans="1:15" x14ac:dyDescent="0.25">
      <c r="N12" s="13"/>
    </row>
    <row r="13" spans="1:15" x14ac:dyDescent="0.25">
      <c r="N13" s="13"/>
    </row>
    <row r="14" spans="1:15" x14ac:dyDescent="0.25">
      <c r="N14" s="13"/>
    </row>
    <row r="15" spans="1:15" x14ac:dyDescent="0.25">
      <c r="N15" s="13"/>
    </row>
    <row r="16" spans="1:15"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bI7nhvHe5epkAfYaDOK29wsOfP7gUz2d0FlI2d3hJ08NN7YCpiDNC/usbxCXf904GvTT+acO3BZEGun+iqqfPQ==" saltValue="mQkzVVo2Xj58HfOBFIKosg==" spinCount="100000" sheet="1" objects="1" scenarios="1"/>
  <dataValidations count="1">
    <dataValidation allowBlank="1" showInputMessage="1" showErrorMessage="1" prompt="np. 0, 5. 8, 23" sqref="N1:N1048576" xr:uid="{44BFE3AE-AB9D-4358-8119-0535761254AB}"/>
  </dataValidations>
  <pageMargins left="0.25" right="0.25" top="0.75" bottom="0.75" header="0.3" footer="0.3"/>
  <pageSetup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P136"/>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137</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409.5" x14ac:dyDescent="0.25">
      <c r="A4" s="10">
        <v>124</v>
      </c>
      <c r="B4" s="10"/>
      <c r="C4" s="11" t="s">
        <v>7</v>
      </c>
      <c r="D4" s="12" t="s">
        <v>138</v>
      </c>
      <c r="E4" s="10"/>
      <c r="F4" s="10"/>
      <c r="G4" s="10"/>
      <c r="H4" s="10" t="s">
        <v>9</v>
      </c>
      <c r="I4" s="10"/>
      <c r="J4" s="13">
        <v>4</v>
      </c>
      <c r="K4" s="13"/>
      <c r="L4" s="17">
        <f t="shared" ref="L4:L35" si="0">K4*((100+N4)/100)</f>
        <v>0</v>
      </c>
      <c r="M4" s="17">
        <f t="shared" ref="M4:M35" si="1">J4*K4</f>
        <v>0</v>
      </c>
      <c r="N4" s="13"/>
      <c r="O4" s="17">
        <f t="shared" ref="O4:O35" si="2">J4*L4</f>
        <v>0</v>
      </c>
    </row>
    <row r="5" spans="1:15" ht="409.5" x14ac:dyDescent="0.25">
      <c r="A5" s="10">
        <v>125</v>
      </c>
      <c r="B5" s="10"/>
      <c r="C5" s="11" t="s">
        <v>7</v>
      </c>
      <c r="D5" s="12" t="s">
        <v>139</v>
      </c>
      <c r="E5" s="10"/>
      <c r="F5" s="10"/>
      <c r="G5" s="10"/>
      <c r="H5" s="10" t="s">
        <v>9</v>
      </c>
      <c r="I5" s="10"/>
      <c r="J5" s="13">
        <v>4</v>
      </c>
      <c r="K5" s="13"/>
      <c r="L5" s="17">
        <f t="shared" si="0"/>
        <v>0</v>
      </c>
      <c r="M5" s="17">
        <f t="shared" si="1"/>
        <v>0</v>
      </c>
      <c r="N5" s="13"/>
      <c r="O5" s="17">
        <f t="shared" si="2"/>
        <v>0</v>
      </c>
    </row>
    <row r="6" spans="1:15" ht="409.5" x14ac:dyDescent="0.25">
      <c r="A6" s="10">
        <v>126</v>
      </c>
      <c r="B6" s="10"/>
      <c r="C6" s="11" t="s">
        <v>7</v>
      </c>
      <c r="D6" s="12" t="s">
        <v>140</v>
      </c>
      <c r="E6" s="10"/>
      <c r="F6" s="10"/>
      <c r="G6" s="10"/>
      <c r="H6" s="10" t="s">
        <v>9</v>
      </c>
      <c r="I6" s="10"/>
      <c r="J6" s="13">
        <v>4</v>
      </c>
      <c r="K6" s="13"/>
      <c r="L6" s="17">
        <f t="shared" si="0"/>
        <v>0</v>
      </c>
      <c r="M6" s="17">
        <f t="shared" si="1"/>
        <v>0</v>
      </c>
      <c r="N6" s="13"/>
      <c r="O6" s="17">
        <f t="shared" si="2"/>
        <v>0</v>
      </c>
    </row>
    <row r="7" spans="1:15" ht="409.5" x14ac:dyDescent="0.25">
      <c r="A7" s="10">
        <v>127</v>
      </c>
      <c r="B7" s="10"/>
      <c r="C7" s="11" t="s">
        <v>7</v>
      </c>
      <c r="D7" s="12" t="s">
        <v>141</v>
      </c>
      <c r="E7" s="10"/>
      <c r="F7" s="10"/>
      <c r="G7" s="10"/>
      <c r="H7" s="10" t="s">
        <v>9</v>
      </c>
      <c r="I7" s="10"/>
      <c r="J7" s="13">
        <v>4</v>
      </c>
      <c r="K7" s="13"/>
      <c r="L7" s="17">
        <f t="shared" si="0"/>
        <v>0</v>
      </c>
      <c r="M7" s="17">
        <f t="shared" si="1"/>
        <v>0</v>
      </c>
      <c r="N7" s="13"/>
      <c r="O7" s="17">
        <f t="shared" si="2"/>
        <v>0</v>
      </c>
    </row>
    <row r="8" spans="1:15" ht="409.5" x14ac:dyDescent="0.25">
      <c r="A8" s="10">
        <v>128</v>
      </c>
      <c r="B8" s="10"/>
      <c r="C8" s="11" t="s">
        <v>7</v>
      </c>
      <c r="D8" s="12" t="s">
        <v>142</v>
      </c>
      <c r="E8" s="10"/>
      <c r="F8" s="10"/>
      <c r="G8" s="10"/>
      <c r="H8" s="10" t="s">
        <v>9</v>
      </c>
      <c r="I8" s="10"/>
      <c r="J8" s="13">
        <v>4</v>
      </c>
      <c r="K8" s="13"/>
      <c r="L8" s="17">
        <f t="shared" si="0"/>
        <v>0</v>
      </c>
      <c r="M8" s="17">
        <f t="shared" si="1"/>
        <v>0</v>
      </c>
      <c r="N8" s="13"/>
      <c r="O8" s="17">
        <f t="shared" si="2"/>
        <v>0</v>
      </c>
    </row>
    <row r="9" spans="1:15" ht="409.5" x14ac:dyDescent="0.25">
      <c r="A9" s="10">
        <v>129</v>
      </c>
      <c r="B9" s="10"/>
      <c r="C9" s="11" t="s">
        <v>7</v>
      </c>
      <c r="D9" s="12" t="s">
        <v>143</v>
      </c>
      <c r="E9" s="10"/>
      <c r="F9" s="10"/>
      <c r="G9" s="10"/>
      <c r="H9" s="10" t="s">
        <v>9</v>
      </c>
      <c r="I9" s="10"/>
      <c r="J9" s="13">
        <v>4</v>
      </c>
      <c r="K9" s="13"/>
      <c r="L9" s="17">
        <f t="shared" si="0"/>
        <v>0</v>
      </c>
      <c r="M9" s="17">
        <f t="shared" si="1"/>
        <v>0</v>
      </c>
      <c r="N9" s="13"/>
      <c r="O9" s="17">
        <f t="shared" si="2"/>
        <v>0</v>
      </c>
    </row>
    <row r="10" spans="1:15" ht="409.5" x14ac:dyDescent="0.25">
      <c r="A10" s="10">
        <v>130</v>
      </c>
      <c r="B10" s="10"/>
      <c r="C10" s="11" t="s">
        <v>7</v>
      </c>
      <c r="D10" s="12" t="s">
        <v>144</v>
      </c>
      <c r="E10" s="10"/>
      <c r="F10" s="10"/>
      <c r="G10" s="10"/>
      <c r="H10" s="10" t="s">
        <v>9</v>
      </c>
      <c r="I10" s="10"/>
      <c r="J10" s="13">
        <v>4</v>
      </c>
      <c r="K10" s="13"/>
      <c r="L10" s="17">
        <f t="shared" si="0"/>
        <v>0</v>
      </c>
      <c r="M10" s="17">
        <f t="shared" si="1"/>
        <v>0</v>
      </c>
      <c r="N10" s="13"/>
      <c r="O10" s="17">
        <f t="shared" si="2"/>
        <v>0</v>
      </c>
    </row>
    <row r="11" spans="1:15" ht="409.5" x14ac:dyDescent="0.25">
      <c r="A11" s="10">
        <v>131</v>
      </c>
      <c r="B11" s="10"/>
      <c r="C11" s="11" t="s">
        <v>7</v>
      </c>
      <c r="D11" s="12" t="s">
        <v>145</v>
      </c>
      <c r="E11" s="10"/>
      <c r="F11" s="10"/>
      <c r="G11" s="10"/>
      <c r="H11" s="10" t="s">
        <v>9</v>
      </c>
      <c r="I11" s="10"/>
      <c r="J11" s="13">
        <v>4</v>
      </c>
      <c r="K11" s="13"/>
      <c r="L11" s="17">
        <f t="shared" si="0"/>
        <v>0</v>
      </c>
      <c r="M11" s="17">
        <f t="shared" si="1"/>
        <v>0</v>
      </c>
      <c r="N11" s="13"/>
      <c r="O11" s="17">
        <f t="shared" si="2"/>
        <v>0</v>
      </c>
    </row>
    <row r="12" spans="1:15" ht="243.75" x14ac:dyDescent="0.25">
      <c r="A12" s="10">
        <v>132</v>
      </c>
      <c r="B12" s="10"/>
      <c r="C12" s="11" t="s">
        <v>7</v>
      </c>
      <c r="D12" s="12" t="s">
        <v>146</v>
      </c>
      <c r="E12" s="10"/>
      <c r="F12" s="10"/>
      <c r="G12" s="10"/>
      <c r="H12" s="10" t="s">
        <v>9</v>
      </c>
      <c r="I12" s="10"/>
      <c r="J12" s="13">
        <v>4</v>
      </c>
      <c r="K12" s="13"/>
      <c r="L12" s="17">
        <f t="shared" si="0"/>
        <v>0</v>
      </c>
      <c r="M12" s="17">
        <f t="shared" si="1"/>
        <v>0</v>
      </c>
      <c r="N12" s="13"/>
      <c r="O12" s="17">
        <f t="shared" si="2"/>
        <v>0</v>
      </c>
    </row>
    <row r="13" spans="1:15" ht="337.5" x14ac:dyDescent="0.25">
      <c r="A13" s="10">
        <v>133</v>
      </c>
      <c r="B13" s="10"/>
      <c r="C13" s="11" t="s">
        <v>7</v>
      </c>
      <c r="D13" s="12" t="s">
        <v>147</v>
      </c>
      <c r="E13" s="10"/>
      <c r="F13" s="10"/>
      <c r="G13" s="10"/>
      <c r="H13" s="10" t="s">
        <v>9</v>
      </c>
      <c r="I13" s="10"/>
      <c r="J13" s="13">
        <v>4</v>
      </c>
      <c r="K13" s="13"/>
      <c r="L13" s="17">
        <f t="shared" si="0"/>
        <v>0</v>
      </c>
      <c r="M13" s="17">
        <f t="shared" si="1"/>
        <v>0</v>
      </c>
      <c r="N13" s="13"/>
      <c r="O13" s="17">
        <f t="shared" si="2"/>
        <v>0</v>
      </c>
    </row>
    <row r="14" spans="1:15" ht="409.5" x14ac:dyDescent="0.25">
      <c r="A14" s="10">
        <v>134</v>
      </c>
      <c r="B14" s="10"/>
      <c r="C14" s="11" t="s">
        <v>7</v>
      </c>
      <c r="D14" s="12" t="s">
        <v>148</v>
      </c>
      <c r="E14" s="10"/>
      <c r="F14" s="10"/>
      <c r="G14" s="10"/>
      <c r="H14" s="10" t="s">
        <v>9</v>
      </c>
      <c r="I14" s="10"/>
      <c r="J14" s="13">
        <v>4</v>
      </c>
      <c r="K14" s="13"/>
      <c r="L14" s="17">
        <f t="shared" si="0"/>
        <v>0</v>
      </c>
      <c r="M14" s="17">
        <f t="shared" si="1"/>
        <v>0</v>
      </c>
      <c r="N14" s="13"/>
      <c r="O14" s="17">
        <f t="shared" si="2"/>
        <v>0</v>
      </c>
    </row>
    <row r="15" spans="1:15" ht="409.5" x14ac:dyDescent="0.25">
      <c r="A15" s="10">
        <v>135</v>
      </c>
      <c r="B15" s="10"/>
      <c r="C15" s="11" t="s">
        <v>7</v>
      </c>
      <c r="D15" s="12" t="s">
        <v>149</v>
      </c>
      <c r="E15" s="10"/>
      <c r="F15" s="10"/>
      <c r="G15" s="10"/>
      <c r="H15" s="10" t="s">
        <v>9</v>
      </c>
      <c r="I15" s="10"/>
      <c r="J15" s="13">
        <v>4</v>
      </c>
      <c r="K15" s="13"/>
      <c r="L15" s="17">
        <f t="shared" si="0"/>
        <v>0</v>
      </c>
      <c r="M15" s="17">
        <f t="shared" si="1"/>
        <v>0</v>
      </c>
      <c r="N15" s="13"/>
      <c r="O15" s="17">
        <f t="shared" si="2"/>
        <v>0</v>
      </c>
    </row>
    <row r="16" spans="1:15" ht="409.5" x14ac:dyDescent="0.25">
      <c r="A16" s="10">
        <v>136</v>
      </c>
      <c r="B16" s="10"/>
      <c r="C16" s="11" t="s">
        <v>7</v>
      </c>
      <c r="D16" s="12" t="s">
        <v>150</v>
      </c>
      <c r="E16" s="10"/>
      <c r="F16" s="10"/>
      <c r="G16" s="10"/>
      <c r="H16" s="10" t="s">
        <v>9</v>
      </c>
      <c r="I16" s="10"/>
      <c r="J16" s="13">
        <v>4</v>
      </c>
      <c r="K16" s="13"/>
      <c r="L16" s="17">
        <f t="shared" si="0"/>
        <v>0</v>
      </c>
      <c r="M16" s="17">
        <f t="shared" si="1"/>
        <v>0</v>
      </c>
      <c r="N16" s="13"/>
      <c r="O16" s="17">
        <f t="shared" si="2"/>
        <v>0</v>
      </c>
    </row>
    <row r="17" spans="1:15" ht="409.5" x14ac:dyDescent="0.25">
      <c r="A17" s="10">
        <v>137</v>
      </c>
      <c r="B17" s="10"/>
      <c r="C17" s="11" t="s">
        <v>7</v>
      </c>
      <c r="D17" s="12" t="s">
        <v>151</v>
      </c>
      <c r="E17" s="10"/>
      <c r="F17" s="10"/>
      <c r="G17" s="10"/>
      <c r="H17" s="10" t="s">
        <v>9</v>
      </c>
      <c r="I17" s="10"/>
      <c r="J17" s="13">
        <v>4</v>
      </c>
      <c r="K17" s="13"/>
      <c r="L17" s="17">
        <f t="shared" si="0"/>
        <v>0</v>
      </c>
      <c r="M17" s="17">
        <f t="shared" si="1"/>
        <v>0</v>
      </c>
      <c r="N17" s="13"/>
      <c r="O17" s="17">
        <f t="shared" si="2"/>
        <v>0</v>
      </c>
    </row>
    <row r="18" spans="1:15" ht="409.5" x14ac:dyDescent="0.25">
      <c r="A18" s="10">
        <v>138</v>
      </c>
      <c r="B18" s="10"/>
      <c r="C18" s="11" t="s">
        <v>7</v>
      </c>
      <c r="D18" s="12" t="s">
        <v>152</v>
      </c>
      <c r="E18" s="10"/>
      <c r="F18" s="10"/>
      <c r="G18" s="10"/>
      <c r="H18" s="10" t="s">
        <v>9</v>
      </c>
      <c r="I18" s="10"/>
      <c r="J18" s="13">
        <v>4</v>
      </c>
      <c r="K18" s="13"/>
      <c r="L18" s="17">
        <f t="shared" si="0"/>
        <v>0</v>
      </c>
      <c r="M18" s="17">
        <f t="shared" si="1"/>
        <v>0</v>
      </c>
      <c r="N18" s="13"/>
      <c r="O18" s="17">
        <f t="shared" si="2"/>
        <v>0</v>
      </c>
    </row>
    <row r="19" spans="1:15" ht="131.25" x14ac:dyDescent="0.25">
      <c r="A19" s="10">
        <v>139</v>
      </c>
      <c r="B19" s="10"/>
      <c r="C19" s="11" t="s">
        <v>7</v>
      </c>
      <c r="D19" s="12" t="s">
        <v>153</v>
      </c>
      <c r="E19" s="10"/>
      <c r="F19" s="10"/>
      <c r="G19" s="10"/>
      <c r="H19" s="10" t="s">
        <v>9</v>
      </c>
      <c r="I19" s="10"/>
      <c r="J19" s="13">
        <v>4</v>
      </c>
      <c r="K19" s="13"/>
      <c r="L19" s="17">
        <f t="shared" si="0"/>
        <v>0</v>
      </c>
      <c r="M19" s="17">
        <f t="shared" si="1"/>
        <v>0</v>
      </c>
      <c r="N19" s="13"/>
      <c r="O19" s="17">
        <f t="shared" si="2"/>
        <v>0</v>
      </c>
    </row>
    <row r="20" spans="1:15" ht="409.5" x14ac:dyDescent="0.25">
      <c r="A20" s="10">
        <v>140</v>
      </c>
      <c r="B20" s="10"/>
      <c r="C20" s="11" t="s">
        <v>7</v>
      </c>
      <c r="D20" s="12" t="s">
        <v>154</v>
      </c>
      <c r="E20" s="10"/>
      <c r="F20" s="10"/>
      <c r="G20" s="10"/>
      <c r="H20" s="10" t="s">
        <v>9</v>
      </c>
      <c r="I20" s="10"/>
      <c r="J20" s="13">
        <v>4</v>
      </c>
      <c r="K20" s="13"/>
      <c r="L20" s="17">
        <f t="shared" si="0"/>
        <v>0</v>
      </c>
      <c r="M20" s="17">
        <f t="shared" si="1"/>
        <v>0</v>
      </c>
      <c r="N20" s="13"/>
      <c r="O20" s="17">
        <f t="shared" si="2"/>
        <v>0</v>
      </c>
    </row>
    <row r="21" spans="1:15" ht="409.5" x14ac:dyDescent="0.25">
      <c r="A21" s="10">
        <v>141</v>
      </c>
      <c r="B21" s="10"/>
      <c r="C21" s="11" t="s">
        <v>7</v>
      </c>
      <c r="D21" s="12" t="s">
        <v>155</v>
      </c>
      <c r="E21" s="10"/>
      <c r="F21" s="10"/>
      <c r="G21" s="10"/>
      <c r="H21" s="10" t="s">
        <v>9</v>
      </c>
      <c r="I21" s="10"/>
      <c r="J21" s="13">
        <v>4</v>
      </c>
      <c r="K21" s="13"/>
      <c r="L21" s="17">
        <f t="shared" si="0"/>
        <v>0</v>
      </c>
      <c r="M21" s="17">
        <f t="shared" si="1"/>
        <v>0</v>
      </c>
      <c r="N21" s="13"/>
      <c r="O21" s="17">
        <f t="shared" si="2"/>
        <v>0</v>
      </c>
    </row>
    <row r="22" spans="1:15" ht="409.5" x14ac:dyDescent="0.25">
      <c r="A22" s="10">
        <v>142</v>
      </c>
      <c r="B22" s="10"/>
      <c r="C22" s="11" t="s">
        <v>7</v>
      </c>
      <c r="D22" s="12" t="s">
        <v>156</v>
      </c>
      <c r="E22" s="10"/>
      <c r="F22" s="10"/>
      <c r="G22" s="10"/>
      <c r="H22" s="10" t="s">
        <v>9</v>
      </c>
      <c r="I22" s="10"/>
      <c r="J22" s="13">
        <v>4</v>
      </c>
      <c r="K22" s="13"/>
      <c r="L22" s="17">
        <f t="shared" si="0"/>
        <v>0</v>
      </c>
      <c r="M22" s="17">
        <f t="shared" si="1"/>
        <v>0</v>
      </c>
      <c r="N22" s="13"/>
      <c r="O22" s="17">
        <f t="shared" si="2"/>
        <v>0</v>
      </c>
    </row>
    <row r="23" spans="1:15" ht="131.25" x14ac:dyDescent="0.25">
      <c r="A23" s="10">
        <v>143</v>
      </c>
      <c r="B23" s="10"/>
      <c r="C23" s="11" t="s">
        <v>7</v>
      </c>
      <c r="D23" s="12" t="s">
        <v>157</v>
      </c>
      <c r="E23" s="10"/>
      <c r="F23" s="10"/>
      <c r="G23" s="10"/>
      <c r="H23" s="10" t="s">
        <v>9</v>
      </c>
      <c r="I23" s="10"/>
      <c r="J23" s="13">
        <v>4</v>
      </c>
      <c r="K23" s="13"/>
      <c r="L23" s="17">
        <f t="shared" si="0"/>
        <v>0</v>
      </c>
      <c r="M23" s="17">
        <f t="shared" si="1"/>
        <v>0</v>
      </c>
      <c r="N23" s="13"/>
      <c r="O23" s="17">
        <f t="shared" si="2"/>
        <v>0</v>
      </c>
    </row>
    <row r="24" spans="1:15" ht="409.5" x14ac:dyDescent="0.25">
      <c r="A24" s="10">
        <v>144</v>
      </c>
      <c r="B24" s="10"/>
      <c r="C24" s="11" t="s">
        <v>7</v>
      </c>
      <c r="D24" s="12" t="s">
        <v>158</v>
      </c>
      <c r="E24" s="10"/>
      <c r="F24" s="10"/>
      <c r="G24" s="10"/>
      <c r="H24" s="10" t="s">
        <v>9</v>
      </c>
      <c r="I24" s="10"/>
      <c r="J24" s="13">
        <v>4</v>
      </c>
      <c r="K24" s="13"/>
      <c r="L24" s="17">
        <f t="shared" si="0"/>
        <v>0</v>
      </c>
      <c r="M24" s="17">
        <f t="shared" si="1"/>
        <v>0</v>
      </c>
      <c r="N24" s="13"/>
      <c r="O24" s="17">
        <f t="shared" si="2"/>
        <v>0</v>
      </c>
    </row>
    <row r="25" spans="1:15" ht="409.5" x14ac:dyDescent="0.25">
      <c r="A25" s="10">
        <v>145</v>
      </c>
      <c r="B25" s="10"/>
      <c r="C25" s="11" t="s">
        <v>7</v>
      </c>
      <c r="D25" s="12" t="s">
        <v>159</v>
      </c>
      <c r="E25" s="10"/>
      <c r="F25" s="10"/>
      <c r="G25" s="10"/>
      <c r="H25" s="10" t="s">
        <v>9</v>
      </c>
      <c r="I25" s="10"/>
      <c r="J25" s="13">
        <v>4</v>
      </c>
      <c r="K25" s="13"/>
      <c r="L25" s="17">
        <f t="shared" si="0"/>
        <v>0</v>
      </c>
      <c r="M25" s="17">
        <f t="shared" si="1"/>
        <v>0</v>
      </c>
      <c r="N25" s="13"/>
      <c r="O25" s="17">
        <f t="shared" si="2"/>
        <v>0</v>
      </c>
    </row>
    <row r="26" spans="1:15" ht="409.5" x14ac:dyDescent="0.25">
      <c r="A26" s="10">
        <v>146</v>
      </c>
      <c r="B26" s="10"/>
      <c r="C26" s="11" t="s">
        <v>113</v>
      </c>
      <c r="D26" s="12" t="s">
        <v>160</v>
      </c>
      <c r="E26" s="10"/>
      <c r="F26" s="10"/>
      <c r="G26" s="10"/>
      <c r="H26" s="10" t="s">
        <v>9</v>
      </c>
      <c r="I26" s="10"/>
      <c r="J26" s="13">
        <v>4</v>
      </c>
      <c r="K26" s="13"/>
      <c r="L26" s="17">
        <f t="shared" si="0"/>
        <v>0</v>
      </c>
      <c r="M26" s="17">
        <f t="shared" si="1"/>
        <v>0</v>
      </c>
      <c r="N26" s="13"/>
      <c r="O26" s="17">
        <f t="shared" si="2"/>
        <v>0</v>
      </c>
    </row>
    <row r="27" spans="1:15" ht="409.5" x14ac:dyDescent="0.25">
      <c r="A27" s="10">
        <v>147</v>
      </c>
      <c r="B27" s="10"/>
      <c r="C27" s="11" t="s">
        <v>7</v>
      </c>
      <c r="D27" s="12" t="s">
        <v>161</v>
      </c>
      <c r="E27" s="10"/>
      <c r="F27" s="10"/>
      <c r="G27" s="10"/>
      <c r="H27" s="10" t="s">
        <v>9</v>
      </c>
      <c r="I27" s="10"/>
      <c r="J27" s="13">
        <v>4</v>
      </c>
      <c r="K27" s="13"/>
      <c r="L27" s="17">
        <f t="shared" si="0"/>
        <v>0</v>
      </c>
      <c r="M27" s="17">
        <f t="shared" si="1"/>
        <v>0</v>
      </c>
      <c r="N27" s="13"/>
      <c r="O27" s="17">
        <f t="shared" si="2"/>
        <v>0</v>
      </c>
    </row>
    <row r="28" spans="1:15" ht="375" x14ac:dyDescent="0.25">
      <c r="A28" s="10">
        <v>148</v>
      </c>
      <c r="B28" s="10"/>
      <c r="C28" s="11" t="s">
        <v>7</v>
      </c>
      <c r="D28" s="12" t="s">
        <v>162</v>
      </c>
      <c r="E28" s="10"/>
      <c r="F28" s="10"/>
      <c r="G28" s="10"/>
      <c r="H28" s="10" t="s">
        <v>9</v>
      </c>
      <c r="I28" s="10"/>
      <c r="J28" s="13">
        <v>4</v>
      </c>
      <c r="K28" s="13"/>
      <c r="L28" s="17">
        <f t="shared" si="0"/>
        <v>0</v>
      </c>
      <c r="M28" s="17">
        <f t="shared" si="1"/>
        <v>0</v>
      </c>
      <c r="N28" s="13"/>
      <c r="O28" s="17">
        <f t="shared" si="2"/>
        <v>0</v>
      </c>
    </row>
    <row r="29" spans="1:15" ht="356.25" x14ac:dyDescent="0.25">
      <c r="A29" s="10">
        <v>149</v>
      </c>
      <c r="B29" s="10"/>
      <c r="C29" s="11" t="s">
        <v>7</v>
      </c>
      <c r="D29" s="12" t="s">
        <v>163</v>
      </c>
      <c r="E29" s="10"/>
      <c r="F29" s="10"/>
      <c r="G29" s="10"/>
      <c r="H29" s="10" t="s">
        <v>9</v>
      </c>
      <c r="I29" s="10"/>
      <c r="J29" s="13">
        <v>4</v>
      </c>
      <c r="K29" s="13"/>
      <c r="L29" s="17">
        <f t="shared" si="0"/>
        <v>0</v>
      </c>
      <c r="M29" s="17">
        <f t="shared" si="1"/>
        <v>0</v>
      </c>
      <c r="N29" s="13"/>
      <c r="O29" s="17">
        <f t="shared" si="2"/>
        <v>0</v>
      </c>
    </row>
    <row r="30" spans="1:15" ht="356.25" x14ac:dyDescent="0.25">
      <c r="A30" s="10">
        <v>150</v>
      </c>
      <c r="B30" s="10"/>
      <c r="C30" s="11" t="s">
        <v>7</v>
      </c>
      <c r="D30" s="12" t="s">
        <v>164</v>
      </c>
      <c r="E30" s="10"/>
      <c r="F30" s="10"/>
      <c r="G30" s="10"/>
      <c r="H30" s="10" t="s">
        <v>9</v>
      </c>
      <c r="I30" s="10"/>
      <c r="J30" s="13">
        <v>4</v>
      </c>
      <c r="K30" s="13"/>
      <c r="L30" s="17">
        <f t="shared" si="0"/>
        <v>0</v>
      </c>
      <c r="M30" s="17">
        <f t="shared" si="1"/>
        <v>0</v>
      </c>
      <c r="N30" s="13"/>
      <c r="O30" s="17">
        <f t="shared" si="2"/>
        <v>0</v>
      </c>
    </row>
    <row r="31" spans="1:15" ht="356.25" x14ac:dyDescent="0.25">
      <c r="A31" s="10">
        <v>151</v>
      </c>
      <c r="B31" s="10"/>
      <c r="C31" s="11" t="s">
        <v>7</v>
      </c>
      <c r="D31" s="12" t="s">
        <v>165</v>
      </c>
      <c r="E31" s="10"/>
      <c r="F31" s="10"/>
      <c r="G31" s="10"/>
      <c r="H31" s="10" t="s">
        <v>9</v>
      </c>
      <c r="I31" s="10"/>
      <c r="J31" s="13">
        <v>4</v>
      </c>
      <c r="K31" s="13"/>
      <c r="L31" s="17">
        <f t="shared" si="0"/>
        <v>0</v>
      </c>
      <c r="M31" s="17">
        <f t="shared" si="1"/>
        <v>0</v>
      </c>
      <c r="N31" s="13"/>
      <c r="O31" s="17">
        <f t="shared" si="2"/>
        <v>0</v>
      </c>
    </row>
    <row r="32" spans="1:15" ht="356.25" x14ac:dyDescent="0.25">
      <c r="A32" s="10">
        <v>152</v>
      </c>
      <c r="B32" s="10"/>
      <c r="C32" s="11" t="s">
        <v>7</v>
      </c>
      <c r="D32" s="12" t="s">
        <v>166</v>
      </c>
      <c r="E32" s="10"/>
      <c r="F32" s="10"/>
      <c r="G32" s="10"/>
      <c r="H32" s="10" t="s">
        <v>9</v>
      </c>
      <c r="I32" s="10"/>
      <c r="J32" s="13">
        <v>4</v>
      </c>
      <c r="K32" s="13"/>
      <c r="L32" s="17">
        <f t="shared" si="0"/>
        <v>0</v>
      </c>
      <c r="M32" s="17">
        <f t="shared" si="1"/>
        <v>0</v>
      </c>
      <c r="N32" s="13"/>
      <c r="O32" s="17">
        <f t="shared" si="2"/>
        <v>0</v>
      </c>
    </row>
    <row r="33" spans="1:15" ht="356.25" x14ac:dyDescent="0.25">
      <c r="A33" s="10">
        <v>153</v>
      </c>
      <c r="B33" s="10"/>
      <c r="C33" s="11" t="s">
        <v>7</v>
      </c>
      <c r="D33" s="12" t="s">
        <v>167</v>
      </c>
      <c r="E33" s="10"/>
      <c r="F33" s="10"/>
      <c r="G33" s="10"/>
      <c r="H33" s="10" t="s">
        <v>9</v>
      </c>
      <c r="I33" s="10"/>
      <c r="J33" s="13">
        <v>4</v>
      </c>
      <c r="K33" s="13"/>
      <c r="L33" s="17">
        <f t="shared" si="0"/>
        <v>0</v>
      </c>
      <c r="M33" s="17">
        <f t="shared" si="1"/>
        <v>0</v>
      </c>
      <c r="N33" s="13"/>
      <c r="O33" s="17">
        <f t="shared" si="2"/>
        <v>0</v>
      </c>
    </row>
    <row r="34" spans="1:15" ht="356.25" x14ac:dyDescent="0.25">
      <c r="A34" s="10">
        <v>154</v>
      </c>
      <c r="B34" s="10"/>
      <c r="C34" s="11" t="s">
        <v>7</v>
      </c>
      <c r="D34" s="12" t="s">
        <v>168</v>
      </c>
      <c r="E34" s="10"/>
      <c r="F34" s="10"/>
      <c r="G34" s="10"/>
      <c r="H34" s="10" t="s">
        <v>9</v>
      </c>
      <c r="I34" s="10"/>
      <c r="J34" s="13">
        <v>4</v>
      </c>
      <c r="K34" s="13"/>
      <c r="L34" s="17">
        <f t="shared" si="0"/>
        <v>0</v>
      </c>
      <c r="M34" s="17">
        <f t="shared" si="1"/>
        <v>0</v>
      </c>
      <c r="N34" s="13"/>
      <c r="O34" s="17">
        <f t="shared" si="2"/>
        <v>0</v>
      </c>
    </row>
    <row r="35" spans="1:15" ht="409.5" x14ac:dyDescent="0.25">
      <c r="A35" s="10">
        <v>155</v>
      </c>
      <c r="B35" s="10"/>
      <c r="C35" s="11" t="s">
        <v>7</v>
      </c>
      <c r="D35" s="12" t="s">
        <v>169</v>
      </c>
      <c r="E35" s="10"/>
      <c r="F35" s="10"/>
      <c r="G35" s="10"/>
      <c r="H35" s="10" t="s">
        <v>9</v>
      </c>
      <c r="I35" s="10"/>
      <c r="J35" s="13">
        <v>4</v>
      </c>
      <c r="K35" s="13"/>
      <c r="L35" s="17">
        <f t="shared" si="0"/>
        <v>0</v>
      </c>
      <c r="M35" s="17">
        <f t="shared" si="1"/>
        <v>0</v>
      </c>
      <c r="N35" s="13"/>
      <c r="O35" s="17">
        <f t="shared" si="2"/>
        <v>0</v>
      </c>
    </row>
    <row r="36" spans="1:15" ht="409.5" x14ac:dyDescent="0.25">
      <c r="A36" s="10">
        <v>156</v>
      </c>
      <c r="B36" s="10"/>
      <c r="C36" s="11" t="s">
        <v>7</v>
      </c>
      <c r="D36" s="12" t="s">
        <v>170</v>
      </c>
      <c r="E36" s="10"/>
      <c r="F36" s="10"/>
      <c r="G36" s="10"/>
      <c r="H36" s="10" t="s">
        <v>9</v>
      </c>
      <c r="I36" s="10"/>
      <c r="J36" s="13">
        <v>4</v>
      </c>
      <c r="K36" s="13"/>
      <c r="L36" s="17">
        <f t="shared" ref="L36:L67" si="3">K36*((100+N36)/100)</f>
        <v>0</v>
      </c>
      <c r="M36" s="17">
        <f t="shared" ref="M36:M67" si="4">J36*K36</f>
        <v>0</v>
      </c>
      <c r="N36" s="13"/>
      <c r="O36" s="17">
        <f t="shared" ref="O36:O67" si="5">J36*L36</f>
        <v>0</v>
      </c>
    </row>
    <row r="37" spans="1:15" ht="409.5" x14ac:dyDescent="0.25">
      <c r="A37" s="10">
        <v>157</v>
      </c>
      <c r="B37" s="10"/>
      <c r="C37" s="11" t="s">
        <v>7</v>
      </c>
      <c r="D37" s="12" t="s">
        <v>171</v>
      </c>
      <c r="E37" s="10"/>
      <c r="F37" s="10"/>
      <c r="G37" s="10"/>
      <c r="H37" s="10" t="s">
        <v>9</v>
      </c>
      <c r="I37" s="10"/>
      <c r="J37" s="13">
        <v>4</v>
      </c>
      <c r="K37" s="13"/>
      <c r="L37" s="17">
        <f t="shared" si="3"/>
        <v>0</v>
      </c>
      <c r="M37" s="17">
        <f t="shared" si="4"/>
        <v>0</v>
      </c>
      <c r="N37" s="13"/>
      <c r="O37" s="17">
        <f t="shared" si="5"/>
        <v>0</v>
      </c>
    </row>
    <row r="38" spans="1:15" ht="409.5" x14ac:dyDescent="0.25">
      <c r="A38" s="10">
        <v>158</v>
      </c>
      <c r="B38" s="10"/>
      <c r="C38" s="11" t="s">
        <v>7</v>
      </c>
      <c r="D38" s="12" t="s">
        <v>172</v>
      </c>
      <c r="E38" s="10"/>
      <c r="F38" s="10"/>
      <c r="G38" s="10"/>
      <c r="H38" s="10" t="s">
        <v>9</v>
      </c>
      <c r="I38" s="10"/>
      <c r="J38" s="13">
        <v>4</v>
      </c>
      <c r="K38" s="13"/>
      <c r="L38" s="17">
        <f t="shared" si="3"/>
        <v>0</v>
      </c>
      <c r="M38" s="17">
        <f t="shared" si="4"/>
        <v>0</v>
      </c>
      <c r="N38" s="13"/>
      <c r="O38" s="17">
        <f t="shared" si="5"/>
        <v>0</v>
      </c>
    </row>
    <row r="39" spans="1:15" ht="409.5" x14ac:dyDescent="0.25">
      <c r="A39" s="10">
        <v>159</v>
      </c>
      <c r="B39" s="10"/>
      <c r="C39" s="11" t="s">
        <v>7</v>
      </c>
      <c r="D39" s="12" t="s">
        <v>173</v>
      </c>
      <c r="E39" s="10"/>
      <c r="F39" s="10"/>
      <c r="G39" s="10"/>
      <c r="H39" s="10" t="s">
        <v>9</v>
      </c>
      <c r="I39" s="10"/>
      <c r="J39" s="13">
        <v>4</v>
      </c>
      <c r="K39" s="13"/>
      <c r="L39" s="17">
        <f t="shared" si="3"/>
        <v>0</v>
      </c>
      <c r="M39" s="17">
        <f t="shared" si="4"/>
        <v>0</v>
      </c>
      <c r="N39" s="13"/>
      <c r="O39" s="17">
        <f t="shared" si="5"/>
        <v>0</v>
      </c>
    </row>
    <row r="40" spans="1:15" ht="409.5" x14ac:dyDescent="0.25">
      <c r="A40" s="10">
        <v>160</v>
      </c>
      <c r="B40" s="10"/>
      <c r="C40" s="11" t="s">
        <v>7</v>
      </c>
      <c r="D40" s="12" t="s">
        <v>174</v>
      </c>
      <c r="E40" s="10"/>
      <c r="F40" s="10"/>
      <c r="G40" s="10"/>
      <c r="H40" s="10" t="s">
        <v>9</v>
      </c>
      <c r="I40" s="10"/>
      <c r="J40" s="13">
        <v>4</v>
      </c>
      <c r="K40" s="13"/>
      <c r="L40" s="17">
        <f t="shared" si="3"/>
        <v>0</v>
      </c>
      <c r="M40" s="17">
        <f t="shared" si="4"/>
        <v>0</v>
      </c>
      <c r="N40" s="13"/>
      <c r="O40" s="17">
        <f t="shared" si="5"/>
        <v>0</v>
      </c>
    </row>
    <row r="41" spans="1:15" ht="409.5" x14ac:dyDescent="0.25">
      <c r="A41" s="10">
        <v>161</v>
      </c>
      <c r="B41" s="10"/>
      <c r="C41" s="11" t="s">
        <v>7</v>
      </c>
      <c r="D41" s="12" t="s">
        <v>175</v>
      </c>
      <c r="E41" s="10"/>
      <c r="F41" s="10"/>
      <c r="G41" s="10"/>
      <c r="H41" s="10" t="s">
        <v>9</v>
      </c>
      <c r="I41" s="10"/>
      <c r="J41" s="13">
        <v>4</v>
      </c>
      <c r="K41" s="13"/>
      <c r="L41" s="17">
        <f t="shared" si="3"/>
        <v>0</v>
      </c>
      <c r="M41" s="17">
        <f t="shared" si="4"/>
        <v>0</v>
      </c>
      <c r="O41" s="17">
        <f t="shared" si="5"/>
        <v>0</v>
      </c>
    </row>
    <row r="42" spans="1:15" ht="409.5" x14ac:dyDescent="0.25">
      <c r="A42" s="10">
        <v>162</v>
      </c>
      <c r="B42" s="10"/>
      <c r="C42" s="11" t="s">
        <v>7</v>
      </c>
      <c r="D42" s="12" t="s">
        <v>176</v>
      </c>
      <c r="E42" s="10"/>
      <c r="F42" s="10"/>
      <c r="G42" s="10"/>
      <c r="H42" s="10" t="s">
        <v>9</v>
      </c>
      <c r="I42" s="10"/>
      <c r="J42" s="13">
        <v>4</v>
      </c>
      <c r="K42" s="13"/>
      <c r="L42" s="17">
        <f t="shared" si="3"/>
        <v>0</v>
      </c>
      <c r="M42" s="17">
        <f t="shared" si="4"/>
        <v>0</v>
      </c>
      <c r="O42" s="17">
        <f t="shared" si="5"/>
        <v>0</v>
      </c>
    </row>
    <row r="43" spans="1:15" ht="409.5" x14ac:dyDescent="0.25">
      <c r="A43" s="10">
        <v>163</v>
      </c>
      <c r="B43" s="10"/>
      <c r="C43" s="11" t="s">
        <v>7</v>
      </c>
      <c r="D43" s="12" t="s">
        <v>177</v>
      </c>
      <c r="E43" s="10"/>
      <c r="F43" s="10"/>
      <c r="G43" s="10"/>
      <c r="H43" s="10" t="s">
        <v>9</v>
      </c>
      <c r="I43" s="10"/>
      <c r="J43" s="13">
        <v>4</v>
      </c>
      <c r="K43" s="13"/>
      <c r="L43" s="17">
        <f t="shared" si="3"/>
        <v>0</v>
      </c>
      <c r="M43" s="17">
        <f t="shared" si="4"/>
        <v>0</v>
      </c>
      <c r="O43" s="17">
        <f t="shared" si="5"/>
        <v>0</v>
      </c>
    </row>
    <row r="44" spans="1:15" ht="409.5" x14ac:dyDescent="0.25">
      <c r="A44" s="10">
        <v>164</v>
      </c>
      <c r="B44" s="10"/>
      <c r="C44" s="11" t="s">
        <v>7</v>
      </c>
      <c r="D44" s="12" t="s">
        <v>178</v>
      </c>
      <c r="E44" s="10"/>
      <c r="F44" s="10"/>
      <c r="G44" s="10"/>
      <c r="H44" s="10" t="s">
        <v>9</v>
      </c>
      <c r="I44" s="10"/>
      <c r="J44" s="13">
        <v>4</v>
      </c>
      <c r="K44" s="13"/>
      <c r="L44" s="17">
        <f t="shared" si="3"/>
        <v>0</v>
      </c>
      <c r="M44" s="17">
        <f t="shared" si="4"/>
        <v>0</v>
      </c>
      <c r="O44" s="17">
        <f t="shared" si="5"/>
        <v>0</v>
      </c>
    </row>
    <row r="45" spans="1:15" ht="409.5" x14ac:dyDescent="0.25">
      <c r="A45" s="10">
        <v>165</v>
      </c>
      <c r="B45" s="10"/>
      <c r="C45" s="11" t="s">
        <v>7</v>
      </c>
      <c r="D45" s="12" t="s">
        <v>179</v>
      </c>
      <c r="E45" s="10"/>
      <c r="F45" s="10"/>
      <c r="G45" s="10"/>
      <c r="H45" s="10" t="s">
        <v>9</v>
      </c>
      <c r="I45" s="10"/>
      <c r="J45" s="13">
        <v>4</v>
      </c>
      <c r="K45" s="13"/>
      <c r="L45" s="17">
        <f t="shared" si="3"/>
        <v>0</v>
      </c>
      <c r="M45" s="17">
        <f t="shared" si="4"/>
        <v>0</v>
      </c>
      <c r="O45" s="17">
        <f t="shared" si="5"/>
        <v>0</v>
      </c>
    </row>
    <row r="46" spans="1:15" ht="409.5" x14ac:dyDescent="0.25">
      <c r="A46" s="10">
        <v>166</v>
      </c>
      <c r="B46" s="10"/>
      <c r="C46" s="11" t="s">
        <v>7</v>
      </c>
      <c r="D46" s="12" t="s">
        <v>180</v>
      </c>
      <c r="E46" s="10"/>
      <c r="F46" s="10"/>
      <c r="G46" s="10"/>
      <c r="H46" s="10" t="s">
        <v>9</v>
      </c>
      <c r="I46" s="10"/>
      <c r="J46" s="13">
        <v>4</v>
      </c>
      <c r="K46" s="13"/>
      <c r="L46" s="17">
        <f t="shared" si="3"/>
        <v>0</v>
      </c>
      <c r="M46" s="17">
        <f t="shared" si="4"/>
        <v>0</v>
      </c>
      <c r="O46" s="17">
        <f t="shared" si="5"/>
        <v>0</v>
      </c>
    </row>
    <row r="47" spans="1:15" ht="409.5" x14ac:dyDescent="0.25">
      <c r="A47" s="10">
        <v>167</v>
      </c>
      <c r="B47" s="10"/>
      <c r="C47" s="11" t="s">
        <v>7</v>
      </c>
      <c r="D47" s="12" t="s">
        <v>181</v>
      </c>
      <c r="E47" s="10"/>
      <c r="F47" s="10"/>
      <c r="G47" s="10"/>
      <c r="H47" s="10" t="s">
        <v>9</v>
      </c>
      <c r="I47" s="10"/>
      <c r="J47" s="13">
        <v>4</v>
      </c>
      <c r="K47" s="13"/>
      <c r="L47" s="17">
        <f t="shared" si="3"/>
        <v>0</v>
      </c>
      <c r="M47" s="17">
        <f t="shared" si="4"/>
        <v>0</v>
      </c>
      <c r="O47" s="17">
        <f t="shared" si="5"/>
        <v>0</v>
      </c>
    </row>
    <row r="48" spans="1:15" ht="409.5" x14ac:dyDescent="0.25">
      <c r="A48" s="10">
        <v>168</v>
      </c>
      <c r="B48" s="10"/>
      <c r="C48" s="11" t="s">
        <v>7</v>
      </c>
      <c r="D48" s="12" t="s">
        <v>182</v>
      </c>
      <c r="E48" s="10"/>
      <c r="F48" s="10"/>
      <c r="G48" s="10"/>
      <c r="H48" s="10" t="s">
        <v>9</v>
      </c>
      <c r="I48" s="10"/>
      <c r="J48" s="13">
        <v>4</v>
      </c>
      <c r="K48" s="13"/>
      <c r="L48" s="17">
        <f t="shared" si="3"/>
        <v>0</v>
      </c>
      <c r="M48" s="17">
        <f t="shared" si="4"/>
        <v>0</v>
      </c>
      <c r="O48" s="17">
        <f t="shared" si="5"/>
        <v>0</v>
      </c>
    </row>
    <row r="49" spans="1:15" ht="409.5" x14ac:dyDescent="0.25">
      <c r="A49" s="10">
        <v>169</v>
      </c>
      <c r="B49" s="10"/>
      <c r="C49" s="11" t="s">
        <v>7</v>
      </c>
      <c r="D49" s="12" t="s">
        <v>183</v>
      </c>
      <c r="E49" s="10"/>
      <c r="F49" s="10"/>
      <c r="G49" s="10"/>
      <c r="H49" s="10" t="s">
        <v>9</v>
      </c>
      <c r="I49" s="10"/>
      <c r="J49" s="13">
        <v>4</v>
      </c>
      <c r="K49" s="13"/>
      <c r="L49" s="17">
        <f t="shared" si="3"/>
        <v>0</v>
      </c>
      <c r="M49" s="17">
        <f t="shared" si="4"/>
        <v>0</v>
      </c>
      <c r="O49" s="17">
        <f t="shared" si="5"/>
        <v>0</v>
      </c>
    </row>
    <row r="50" spans="1:15" ht="131.25" x14ac:dyDescent="0.25">
      <c r="A50" s="10">
        <v>170</v>
      </c>
      <c r="B50" s="10"/>
      <c r="C50" s="11" t="s">
        <v>7</v>
      </c>
      <c r="D50" s="12" t="s">
        <v>184</v>
      </c>
      <c r="E50" s="10"/>
      <c r="F50" s="10"/>
      <c r="G50" s="10"/>
      <c r="H50" s="10" t="s">
        <v>9</v>
      </c>
      <c r="I50" s="10"/>
      <c r="J50" s="13">
        <v>4</v>
      </c>
      <c r="K50" s="13"/>
      <c r="L50" s="17">
        <f t="shared" si="3"/>
        <v>0</v>
      </c>
      <c r="M50" s="17">
        <f t="shared" si="4"/>
        <v>0</v>
      </c>
      <c r="O50" s="17">
        <f t="shared" si="5"/>
        <v>0</v>
      </c>
    </row>
    <row r="51" spans="1:15" ht="409.5" x14ac:dyDescent="0.25">
      <c r="A51" s="10">
        <v>171</v>
      </c>
      <c r="B51" s="10"/>
      <c r="C51" s="11" t="s">
        <v>7</v>
      </c>
      <c r="D51" s="12" t="s">
        <v>185</v>
      </c>
      <c r="E51" s="10"/>
      <c r="F51" s="10"/>
      <c r="G51" s="10"/>
      <c r="H51" s="10" t="s">
        <v>9</v>
      </c>
      <c r="I51" s="10"/>
      <c r="J51" s="13">
        <v>4</v>
      </c>
      <c r="K51" s="13"/>
      <c r="L51" s="17">
        <f t="shared" si="3"/>
        <v>0</v>
      </c>
      <c r="M51" s="17">
        <f t="shared" si="4"/>
        <v>0</v>
      </c>
      <c r="O51" s="17">
        <f t="shared" si="5"/>
        <v>0</v>
      </c>
    </row>
    <row r="52" spans="1:15" ht="409.5" x14ac:dyDescent="0.25">
      <c r="A52" s="10">
        <v>172</v>
      </c>
      <c r="B52" s="10"/>
      <c r="C52" s="11" t="s">
        <v>7</v>
      </c>
      <c r="D52" s="12" t="s">
        <v>186</v>
      </c>
      <c r="E52" s="10"/>
      <c r="F52" s="10"/>
      <c r="G52" s="10"/>
      <c r="H52" s="10" t="s">
        <v>9</v>
      </c>
      <c r="I52" s="10"/>
      <c r="J52" s="13">
        <v>4</v>
      </c>
      <c r="K52" s="13"/>
      <c r="L52" s="17">
        <f t="shared" si="3"/>
        <v>0</v>
      </c>
      <c r="M52" s="17">
        <f t="shared" si="4"/>
        <v>0</v>
      </c>
      <c r="O52" s="17">
        <f t="shared" si="5"/>
        <v>0</v>
      </c>
    </row>
    <row r="53" spans="1:15" ht="409.5" x14ac:dyDescent="0.25">
      <c r="A53" s="10">
        <v>173</v>
      </c>
      <c r="B53" s="10"/>
      <c r="C53" s="11" t="s">
        <v>7</v>
      </c>
      <c r="D53" s="12" t="s">
        <v>187</v>
      </c>
      <c r="E53" s="10"/>
      <c r="F53" s="10"/>
      <c r="G53" s="10"/>
      <c r="H53" s="10" t="s">
        <v>9</v>
      </c>
      <c r="I53" s="10"/>
      <c r="J53" s="13">
        <v>4</v>
      </c>
      <c r="K53" s="13"/>
      <c r="L53" s="17">
        <f t="shared" si="3"/>
        <v>0</v>
      </c>
      <c r="M53" s="17">
        <f t="shared" si="4"/>
        <v>0</v>
      </c>
      <c r="O53" s="17">
        <f t="shared" si="5"/>
        <v>0</v>
      </c>
    </row>
    <row r="54" spans="1:15" ht="409.5" x14ac:dyDescent="0.25">
      <c r="A54" s="10">
        <v>174</v>
      </c>
      <c r="B54" s="10"/>
      <c r="C54" s="11" t="s">
        <v>7</v>
      </c>
      <c r="D54" s="12" t="s">
        <v>188</v>
      </c>
      <c r="E54" s="10"/>
      <c r="F54" s="10"/>
      <c r="G54" s="10"/>
      <c r="H54" s="10" t="s">
        <v>9</v>
      </c>
      <c r="I54" s="10"/>
      <c r="J54" s="13">
        <v>4</v>
      </c>
      <c r="K54" s="13"/>
      <c r="L54" s="17">
        <f t="shared" si="3"/>
        <v>0</v>
      </c>
      <c r="M54" s="17">
        <f t="shared" si="4"/>
        <v>0</v>
      </c>
      <c r="O54" s="17">
        <f t="shared" si="5"/>
        <v>0</v>
      </c>
    </row>
    <row r="55" spans="1:15" ht="409.5" x14ac:dyDescent="0.25">
      <c r="A55" s="10">
        <v>175</v>
      </c>
      <c r="B55" s="10"/>
      <c r="C55" s="11" t="s">
        <v>7</v>
      </c>
      <c r="D55" s="12" t="s">
        <v>189</v>
      </c>
      <c r="E55" s="10"/>
      <c r="F55" s="10"/>
      <c r="G55" s="10"/>
      <c r="H55" s="10" t="s">
        <v>9</v>
      </c>
      <c r="I55" s="10"/>
      <c r="J55" s="13">
        <v>4</v>
      </c>
      <c r="K55" s="13"/>
      <c r="L55" s="17">
        <f t="shared" si="3"/>
        <v>0</v>
      </c>
      <c r="M55" s="17">
        <f t="shared" si="4"/>
        <v>0</v>
      </c>
      <c r="O55" s="17">
        <f t="shared" si="5"/>
        <v>0</v>
      </c>
    </row>
    <row r="56" spans="1:15" ht="409.5" x14ac:dyDescent="0.25">
      <c r="A56" s="10">
        <v>176</v>
      </c>
      <c r="B56" s="10"/>
      <c r="C56" s="11" t="s">
        <v>7</v>
      </c>
      <c r="D56" s="12" t="s">
        <v>190</v>
      </c>
      <c r="E56" s="10"/>
      <c r="F56" s="10"/>
      <c r="G56" s="10"/>
      <c r="H56" s="10" t="s">
        <v>9</v>
      </c>
      <c r="I56" s="10"/>
      <c r="J56" s="13">
        <v>4</v>
      </c>
      <c r="K56" s="13"/>
      <c r="L56" s="17">
        <f t="shared" si="3"/>
        <v>0</v>
      </c>
      <c r="M56" s="17">
        <f t="shared" si="4"/>
        <v>0</v>
      </c>
      <c r="O56" s="17">
        <f t="shared" si="5"/>
        <v>0</v>
      </c>
    </row>
    <row r="57" spans="1:15" ht="409.5" x14ac:dyDescent="0.25">
      <c r="A57" s="10">
        <v>177</v>
      </c>
      <c r="B57" s="10"/>
      <c r="C57" s="11" t="s">
        <v>7</v>
      </c>
      <c r="D57" s="12" t="s">
        <v>191</v>
      </c>
      <c r="E57" s="10"/>
      <c r="F57" s="10"/>
      <c r="G57" s="10"/>
      <c r="H57" s="10" t="s">
        <v>9</v>
      </c>
      <c r="I57" s="10"/>
      <c r="J57" s="13">
        <v>4</v>
      </c>
      <c r="K57" s="13"/>
      <c r="L57" s="17">
        <f t="shared" si="3"/>
        <v>0</v>
      </c>
      <c r="M57" s="17">
        <f t="shared" si="4"/>
        <v>0</v>
      </c>
      <c r="O57" s="17">
        <f t="shared" si="5"/>
        <v>0</v>
      </c>
    </row>
    <row r="58" spans="1:15" ht="409.5" x14ac:dyDescent="0.25">
      <c r="A58" s="10">
        <v>178</v>
      </c>
      <c r="B58" s="10"/>
      <c r="C58" s="11" t="s">
        <v>7</v>
      </c>
      <c r="D58" s="12" t="s">
        <v>192</v>
      </c>
      <c r="E58" s="10"/>
      <c r="F58" s="10"/>
      <c r="G58" s="10"/>
      <c r="H58" s="10" t="s">
        <v>9</v>
      </c>
      <c r="I58" s="10"/>
      <c r="J58" s="13">
        <v>4</v>
      </c>
      <c r="K58" s="13"/>
      <c r="L58" s="17">
        <f t="shared" si="3"/>
        <v>0</v>
      </c>
      <c r="M58" s="17">
        <f t="shared" si="4"/>
        <v>0</v>
      </c>
      <c r="O58" s="17">
        <f t="shared" si="5"/>
        <v>0</v>
      </c>
    </row>
    <row r="59" spans="1:15" ht="409.5" x14ac:dyDescent="0.25">
      <c r="A59" s="10">
        <v>179</v>
      </c>
      <c r="B59" s="10"/>
      <c r="C59" s="11" t="s">
        <v>7</v>
      </c>
      <c r="D59" s="12" t="s">
        <v>193</v>
      </c>
      <c r="E59" s="10"/>
      <c r="F59" s="10"/>
      <c r="G59" s="10"/>
      <c r="H59" s="10" t="s">
        <v>9</v>
      </c>
      <c r="I59" s="10"/>
      <c r="J59" s="13">
        <v>4</v>
      </c>
      <c r="K59" s="13"/>
      <c r="L59" s="17">
        <f t="shared" si="3"/>
        <v>0</v>
      </c>
      <c r="M59" s="17">
        <f t="shared" si="4"/>
        <v>0</v>
      </c>
      <c r="O59" s="17">
        <f t="shared" si="5"/>
        <v>0</v>
      </c>
    </row>
    <row r="60" spans="1:15" ht="356.25" x14ac:dyDescent="0.25">
      <c r="A60" s="10">
        <v>180</v>
      </c>
      <c r="B60" s="10"/>
      <c r="C60" s="11" t="s">
        <v>7</v>
      </c>
      <c r="D60" s="12" t="s">
        <v>194</v>
      </c>
      <c r="E60" s="10"/>
      <c r="F60" s="10"/>
      <c r="G60" s="10"/>
      <c r="H60" s="10" t="s">
        <v>9</v>
      </c>
      <c r="I60" s="10"/>
      <c r="J60" s="13">
        <v>4</v>
      </c>
      <c r="K60" s="13"/>
      <c r="L60" s="17">
        <f t="shared" si="3"/>
        <v>0</v>
      </c>
      <c r="M60" s="17">
        <f t="shared" si="4"/>
        <v>0</v>
      </c>
      <c r="O60" s="17">
        <f t="shared" si="5"/>
        <v>0</v>
      </c>
    </row>
    <row r="61" spans="1:15" ht="356.25" x14ac:dyDescent="0.25">
      <c r="A61" s="10">
        <v>181</v>
      </c>
      <c r="B61" s="10"/>
      <c r="C61" s="11" t="s">
        <v>7</v>
      </c>
      <c r="D61" s="12" t="s">
        <v>195</v>
      </c>
      <c r="E61" s="10"/>
      <c r="F61" s="10"/>
      <c r="G61" s="10"/>
      <c r="H61" s="10" t="s">
        <v>9</v>
      </c>
      <c r="I61" s="10"/>
      <c r="J61" s="13">
        <v>4</v>
      </c>
      <c r="K61" s="13"/>
      <c r="L61" s="17">
        <f t="shared" si="3"/>
        <v>0</v>
      </c>
      <c r="M61" s="17">
        <f t="shared" si="4"/>
        <v>0</v>
      </c>
      <c r="O61" s="17">
        <f t="shared" si="5"/>
        <v>0</v>
      </c>
    </row>
    <row r="62" spans="1:15" ht="337.5" x14ac:dyDescent="0.25">
      <c r="A62" s="10">
        <v>182</v>
      </c>
      <c r="B62" s="10"/>
      <c r="C62" s="11" t="s">
        <v>7</v>
      </c>
      <c r="D62" s="12" t="s">
        <v>196</v>
      </c>
      <c r="E62" s="10"/>
      <c r="F62" s="10"/>
      <c r="G62" s="10"/>
      <c r="H62" s="10" t="s">
        <v>9</v>
      </c>
      <c r="I62" s="10"/>
      <c r="J62" s="13">
        <v>4</v>
      </c>
      <c r="K62" s="13"/>
      <c r="L62" s="17">
        <f t="shared" si="3"/>
        <v>0</v>
      </c>
      <c r="M62" s="17">
        <f t="shared" si="4"/>
        <v>0</v>
      </c>
      <c r="O62" s="17">
        <f t="shared" si="5"/>
        <v>0</v>
      </c>
    </row>
    <row r="63" spans="1:15" ht="337.5" x14ac:dyDescent="0.25">
      <c r="A63" s="10">
        <v>183</v>
      </c>
      <c r="B63" s="10"/>
      <c r="C63" s="11" t="s">
        <v>7</v>
      </c>
      <c r="D63" s="12" t="s">
        <v>197</v>
      </c>
      <c r="E63" s="10"/>
      <c r="F63" s="10"/>
      <c r="G63" s="10"/>
      <c r="H63" s="10" t="s">
        <v>9</v>
      </c>
      <c r="I63" s="10"/>
      <c r="J63" s="13">
        <v>4</v>
      </c>
      <c r="K63" s="13"/>
      <c r="L63" s="17">
        <f t="shared" si="3"/>
        <v>0</v>
      </c>
      <c r="M63" s="17">
        <f t="shared" si="4"/>
        <v>0</v>
      </c>
      <c r="O63" s="17">
        <f t="shared" si="5"/>
        <v>0</v>
      </c>
    </row>
    <row r="64" spans="1:15" ht="37.5" x14ac:dyDescent="0.25">
      <c r="A64" s="10">
        <v>184</v>
      </c>
      <c r="B64" s="10"/>
      <c r="C64" s="11" t="s">
        <v>7</v>
      </c>
      <c r="D64" s="12" t="s">
        <v>198</v>
      </c>
      <c r="E64" s="10"/>
      <c r="F64" s="10"/>
      <c r="G64" s="10"/>
      <c r="H64" s="10" t="s">
        <v>9</v>
      </c>
      <c r="I64" s="10"/>
      <c r="J64" s="13">
        <v>4</v>
      </c>
      <c r="K64" s="13"/>
      <c r="L64" s="17">
        <f t="shared" si="3"/>
        <v>0</v>
      </c>
      <c r="M64" s="17">
        <f t="shared" si="4"/>
        <v>0</v>
      </c>
      <c r="O64" s="17">
        <f t="shared" si="5"/>
        <v>0</v>
      </c>
    </row>
    <row r="65" spans="1:15" ht="262.5" x14ac:dyDescent="0.25">
      <c r="A65" s="10">
        <v>185</v>
      </c>
      <c r="B65" s="10"/>
      <c r="C65" s="11" t="s">
        <v>7</v>
      </c>
      <c r="D65" s="12" t="s">
        <v>199</v>
      </c>
      <c r="E65" s="10"/>
      <c r="F65" s="10"/>
      <c r="G65" s="10"/>
      <c r="H65" s="10" t="s">
        <v>9</v>
      </c>
      <c r="I65" s="10"/>
      <c r="J65" s="13">
        <v>4</v>
      </c>
      <c r="K65" s="13"/>
      <c r="L65" s="17">
        <f t="shared" si="3"/>
        <v>0</v>
      </c>
      <c r="M65" s="17">
        <f t="shared" si="4"/>
        <v>0</v>
      </c>
      <c r="O65" s="17">
        <f t="shared" si="5"/>
        <v>0</v>
      </c>
    </row>
    <row r="66" spans="1:15" ht="262.5" x14ac:dyDescent="0.25">
      <c r="A66" s="10">
        <v>186</v>
      </c>
      <c r="B66" s="10"/>
      <c r="C66" s="11" t="s">
        <v>7</v>
      </c>
      <c r="D66" s="12" t="s">
        <v>200</v>
      </c>
      <c r="E66" s="10"/>
      <c r="F66" s="10"/>
      <c r="G66" s="10"/>
      <c r="H66" s="10" t="s">
        <v>9</v>
      </c>
      <c r="I66" s="10"/>
      <c r="J66" s="13">
        <v>4</v>
      </c>
      <c r="K66" s="13"/>
      <c r="L66" s="17">
        <f t="shared" si="3"/>
        <v>0</v>
      </c>
      <c r="M66" s="17">
        <f t="shared" si="4"/>
        <v>0</v>
      </c>
      <c r="O66" s="17">
        <f t="shared" si="5"/>
        <v>0</v>
      </c>
    </row>
    <row r="67" spans="1:15" ht="37.5" x14ac:dyDescent="0.25">
      <c r="A67" s="10">
        <v>187</v>
      </c>
      <c r="B67" s="10"/>
      <c r="C67" s="11" t="s">
        <v>7</v>
      </c>
      <c r="D67" s="12" t="s">
        <v>201</v>
      </c>
      <c r="E67" s="10"/>
      <c r="F67" s="10"/>
      <c r="G67" s="10"/>
      <c r="H67" s="10" t="s">
        <v>9</v>
      </c>
      <c r="I67" s="10"/>
      <c r="J67" s="13">
        <v>4</v>
      </c>
      <c r="K67" s="13"/>
      <c r="L67" s="17">
        <f t="shared" si="3"/>
        <v>0</v>
      </c>
      <c r="M67" s="17">
        <f t="shared" si="4"/>
        <v>0</v>
      </c>
      <c r="O67" s="17">
        <f t="shared" si="5"/>
        <v>0</v>
      </c>
    </row>
    <row r="68" spans="1:15" ht="75" x14ac:dyDescent="0.25">
      <c r="A68" s="10">
        <v>188</v>
      </c>
      <c r="B68" s="10"/>
      <c r="C68" s="11" t="s">
        <v>7</v>
      </c>
      <c r="D68" s="12" t="s">
        <v>202</v>
      </c>
      <c r="E68" s="10"/>
      <c r="F68" s="10"/>
      <c r="G68" s="10"/>
      <c r="H68" s="10" t="s">
        <v>9</v>
      </c>
      <c r="I68" s="10"/>
      <c r="J68" s="13">
        <v>20</v>
      </c>
      <c r="K68" s="13"/>
      <c r="L68" s="17">
        <f t="shared" ref="L68:L99" si="6">K68*((100+N68)/100)</f>
        <v>0</v>
      </c>
      <c r="M68" s="17">
        <f t="shared" ref="M68:M99" si="7">J68*K68</f>
        <v>0</v>
      </c>
      <c r="O68" s="17">
        <f t="shared" ref="O68:O99" si="8">J68*L68</f>
        <v>0</v>
      </c>
    </row>
    <row r="69" spans="1:15" ht="75" x14ac:dyDescent="0.25">
      <c r="A69" s="10">
        <v>189</v>
      </c>
      <c r="B69" s="10"/>
      <c r="C69" s="11" t="s">
        <v>7</v>
      </c>
      <c r="D69" s="12" t="s">
        <v>203</v>
      </c>
      <c r="E69" s="10"/>
      <c r="F69" s="10"/>
      <c r="G69" s="10"/>
      <c r="H69" s="10" t="s">
        <v>9</v>
      </c>
      <c r="I69" s="10"/>
      <c r="J69" s="13">
        <v>20</v>
      </c>
      <c r="K69" s="13"/>
      <c r="L69" s="17">
        <f t="shared" si="6"/>
        <v>0</v>
      </c>
      <c r="M69" s="17">
        <f t="shared" si="7"/>
        <v>0</v>
      </c>
      <c r="O69" s="17">
        <f t="shared" si="8"/>
        <v>0</v>
      </c>
    </row>
    <row r="70" spans="1:15" ht="75" x14ac:dyDescent="0.25">
      <c r="A70" s="10">
        <v>190</v>
      </c>
      <c r="B70" s="10"/>
      <c r="C70" s="11" t="s">
        <v>7</v>
      </c>
      <c r="D70" s="12" t="s">
        <v>204</v>
      </c>
      <c r="E70" s="10"/>
      <c r="F70" s="10"/>
      <c r="G70" s="10"/>
      <c r="H70" s="10" t="s">
        <v>9</v>
      </c>
      <c r="I70" s="10"/>
      <c r="J70" s="13">
        <v>20</v>
      </c>
      <c r="K70" s="13"/>
      <c r="L70" s="17">
        <f t="shared" si="6"/>
        <v>0</v>
      </c>
      <c r="M70" s="17">
        <f t="shared" si="7"/>
        <v>0</v>
      </c>
      <c r="O70" s="17">
        <f t="shared" si="8"/>
        <v>0</v>
      </c>
    </row>
    <row r="71" spans="1:15" ht="75" x14ac:dyDescent="0.25">
      <c r="A71" s="10">
        <v>191</v>
      </c>
      <c r="B71" s="10"/>
      <c r="C71" s="11" t="s">
        <v>7</v>
      </c>
      <c r="D71" s="12" t="s">
        <v>205</v>
      </c>
      <c r="E71" s="10"/>
      <c r="F71" s="10"/>
      <c r="G71" s="10"/>
      <c r="H71" s="10" t="s">
        <v>9</v>
      </c>
      <c r="I71" s="10"/>
      <c r="J71" s="13">
        <v>20</v>
      </c>
      <c r="K71" s="13"/>
      <c r="L71" s="17">
        <f t="shared" si="6"/>
        <v>0</v>
      </c>
      <c r="M71" s="17">
        <f t="shared" si="7"/>
        <v>0</v>
      </c>
      <c r="O71" s="17">
        <f t="shared" si="8"/>
        <v>0</v>
      </c>
    </row>
    <row r="72" spans="1:15" ht="75" x14ac:dyDescent="0.25">
      <c r="A72" s="10">
        <v>192</v>
      </c>
      <c r="B72" s="10"/>
      <c r="C72" s="11" t="s">
        <v>7</v>
      </c>
      <c r="D72" s="12" t="s">
        <v>206</v>
      </c>
      <c r="E72" s="10"/>
      <c r="F72" s="10"/>
      <c r="G72" s="10"/>
      <c r="H72" s="10" t="s">
        <v>9</v>
      </c>
      <c r="I72" s="10"/>
      <c r="J72" s="13">
        <v>20</v>
      </c>
      <c r="K72" s="13"/>
      <c r="L72" s="17">
        <f t="shared" si="6"/>
        <v>0</v>
      </c>
      <c r="M72" s="17">
        <f t="shared" si="7"/>
        <v>0</v>
      </c>
      <c r="O72" s="17">
        <f t="shared" si="8"/>
        <v>0</v>
      </c>
    </row>
    <row r="73" spans="1:15" ht="75" x14ac:dyDescent="0.25">
      <c r="A73" s="10">
        <v>193</v>
      </c>
      <c r="B73" s="10"/>
      <c r="C73" s="11" t="s">
        <v>7</v>
      </c>
      <c r="D73" s="12" t="s">
        <v>207</v>
      </c>
      <c r="E73" s="10"/>
      <c r="F73" s="10"/>
      <c r="G73" s="10"/>
      <c r="H73" s="10" t="s">
        <v>9</v>
      </c>
      <c r="I73" s="10"/>
      <c r="J73" s="13">
        <v>20</v>
      </c>
      <c r="K73" s="13"/>
      <c r="L73" s="17">
        <f t="shared" si="6"/>
        <v>0</v>
      </c>
      <c r="M73" s="17">
        <f t="shared" si="7"/>
        <v>0</v>
      </c>
      <c r="O73" s="17">
        <f t="shared" si="8"/>
        <v>0</v>
      </c>
    </row>
    <row r="74" spans="1:15" ht="75" x14ac:dyDescent="0.25">
      <c r="A74" s="10">
        <v>194</v>
      </c>
      <c r="B74" s="10"/>
      <c r="C74" s="11" t="s">
        <v>7</v>
      </c>
      <c r="D74" s="12" t="s">
        <v>208</v>
      </c>
      <c r="E74" s="10"/>
      <c r="F74" s="10"/>
      <c r="G74" s="10"/>
      <c r="H74" s="10" t="s">
        <v>9</v>
      </c>
      <c r="I74" s="10"/>
      <c r="J74" s="13">
        <v>20</v>
      </c>
      <c r="K74" s="13"/>
      <c r="L74" s="17">
        <f t="shared" si="6"/>
        <v>0</v>
      </c>
      <c r="M74" s="17">
        <f t="shared" si="7"/>
        <v>0</v>
      </c>
      <c r="O74" s="17">
        <f t="shared" si="8"/>
        <v>0</v>
      </c>
    </row>
    <row r="75" spans="1:15" ht="56.25" x14ac:dyDescent="0.25">
      <c r="A75" s="10">
        <v>195</v>
      </c>
      <c r="B75" s="10"/>
      <c r="C75" s="11" t="s">
        <v>7</v>
      </c>
      <c r="D75" s="12" t="s">
        <v>209</v>
      </c>
      <c r="E75" s="10"/>
      <c r="F75" s="10"/>
      <c r="G75" s="10"/>
      <c r="H75" s="10" t="s">
        <v>9</v>
      </c>
      <c r="I75" s="10"/>
      <c r="J75" s="13">
        <v>20</v>
      </c>
      <c r="K75" s="13"/>
      <c r="L75" s="17">
        <f t="shared" si="6"/>
        <v>0</v>
      </c>
      <c r="M75" s="17">
        <f t="shared" si="7"/>
        <v>0</v>
      </c>
      <c r="O75" s="17">
        <f t="shared" si="8"/>
        <v>0</v>
      </c>
    </row>
    <row r="76" spans="1:15" ht="75" x14ac:dyDescent="0.25">
      <c r="A76" s="10">
        <v>196</v>
      </c>
      <c r="B76" s="10"/>
      <c r="C76" s="11" t="s">
        <v>7</v>
      </c>
      <c r="D76" s="12" t="s">
        <v>210</v>
      </c>
      <c r="E76" s="10"/>
      <c r="F76" s="10"/>
      <c r="G76" s="10"/>
      <c r="H76" s="10" t="s">
        <v>9</v>
      </c>
      <c r="I76" s="10"/>
      <c r="J76" s="13">
        <v>20</v>
      </c>
      <c r="K76" s="13"/>
      <c r="L76" s="17">
        <f t="shared" si="6"/>
        <v>0</v>
      </c>
      <c r="M76" s="17">
        <f t="shared" si="7"/>
        <v>0</v>
      </c>
      <c r="O76" s="17">
        <f t="shared" si="8"/>
        <v>0</v>
      </c>
    </row>
    <row r="77" spans="1:15" ht="75" x14ac:dyDescent="0.25">
      <c r="A77" s="10">
        <v>197</v>
      </c>
      <c r="B77" s="10"/>
      <c r="C77" s="11" t="s">
        <v>7</v>
      </c>
      <c r="D77" s="12" t="s">
        <v>211</v>
      </c>
      <c r="E77" s="10"/>
      <c r="F77" s="10"/>
      <c r="G77" s="10"/>
      <c r="H77" s="10" t="s">
        <v>9</v>
      </c>
      <c r="I77" s="10"/>
      <c r="J77" s="13">
        <v>20</v>
      </c>
      <c r="K77" s="13"/>
      <c r="L77" s="17">
        <f t="shared" si="6"/>
        <v>0</v>
      </c>
      <c r="M77" s="17">
        <f t="shared" si="7"/>
        <v>0</v>
      </c>
      <c r="O77" s="17">
        <f t="shared" si="8"/>
        <v>0</v>
      </c>
    </row>
    <row r="78" spans="1:15" ht="75" x14ac:dyDescent="0.25">
      <c r="A78" s="10">
        <v>198</v>
      </c>
      <c r="B78" s="10"/>
      <c r="C78" s="11" t="s">
        <v>7</v>
      </c>
      <c r="D78" s="12" t="s">
        <v>212</v>
      </c>
      <c r="E78" s="10"/>
      <c r="F78" s="10"/>
      <c r="G78" s="10"/>
      <c r="H78" s="10" t="s">
        <v>9</v>
      </c>
      <c r="I78" s="10"/>
      <c r="J78" s="13">
        <v>20</v>
      </c>
      <c r="K78" s="13"/>
      <c r="L78" s="17">
        <f t="shared" si="6"/>
        <v>0</v>
      </c>
      <c r="M78" s="17">
        <f t="shared" si="7"/>
        <v>0</v>
      </c>
      <c r="O78" s="17">
        <f t="shared" si="8"/>
        <v>0</v>
      </c>
    </row>
    <row r="79" spans="1:15" ht="56.25" x14ac:dyDescent="0.25">
      <c r="A79" s="10">
        <v>199</v>
      </c>
      <c r="B79" s="10"/>
      <c r="C79" s="11" t="s">
        <v>7</v>
      </c>
      <c r="D79" s="12" t="s">
        <v>213</v>
      </c>
      <c r="E79" s="10"/>
      <c r="F79" s="10"/>
      <c r="G79" s="10"/>
      <c r="H79" s="10" t="s">
        <v>9</v>
      </c>
      <c r="I79" s="10"/>
      <c r="J79" s="13">
        <v>20</v>
      </c>
      <c r="K79" s="13"/>
      <c r="L79" s="17">
        <f t="shared" si="6"/>
        <v>0</v>
      </c>
      <c r="M79" s="17">
        <f t="shared" si="7"/>
        <v>0</v>
      </c>
      <c r="O79" s="17">
        <f t="shared" si="8"/>
        <v>0</v>
      </c>
    </row>
    <row r="80" spans="1:15" ht="56.25" x14ac:dyDescent="0.25">
      <c r="A80" s="10">
        <v>200</v>
      </c>
      <c r="B80" s="10"/>
      <c r="C80" s="11" t="s">
        <v>7</v>
      </c>
      <c r="D80" s="12" t="s">
        <v>214</v>
      </c>
      <c r="E80" s="10"/>
      <c r="F80" s="10"/>
      <c r="G80" s="10"/>
      <c r="H80" s="10" t="s">
        <v>9</v>
      </c>
      <c r="I80" s="10"/>
      <c r="J80" s="13">
        <v>20</v>
      </c>
      <c r="K80" s="13"/>
      <c r="L80" s="17">
        <f t="shared" si="6"/>
        <v>0</v>
      </c>
      <c r="M80" s="17">
        <f t="shared" si="7"/>
        <v>0</v>
      </c>
      <c r="O80" s="17">
        <f t="shared" si="8"/>
        <v>0</v>
      </c>
    </row>
    <row r="81" spans="1:15" ht="56.25" x14ac:dyDescent="0.25">
      <c r="A81" s="10">
        <v>201</v>
      </c>
      <c r="B81" s="10"/>
      <c r="C81" s="11" t="s">
        <v>7</v>
      </c>
      <c r="D81" s="12" t="s">
        <v>215</v>
      </c>
      <c r="E81" s="10"/>
      <c r="F81" s="10"/>
      <c r="G81" s="10"/>
      <c r="H81" s="10" t="s">
        <v>9</v>
      </c>
      <c r="I81" s="10"/>
      <c r="J81" s="13">
        <v>20</v>
      </c>
      <c r="K81" s="13"/>
      <c r="L81" s="17">
        <f t="shared" si="6"/>
        <v>0</v>
      </c>
      <c r="M81" s="17">
        <f t="shared" si="7"/>
        <v>0</v>
      </c>
      <c r="O81" s="17">
        <f t="shared" si="8"/>
        <v>0</v>
      </c>
    </row>
    <row r="82" spans="1:15" ht="56.25" x14ac:dyDescent="0.25">
      <c r="A82" s="10">
        <v>202</v>
      </c>
      <c r="B82" s="10"/>
      <c r="C82" s="11" t="s">
        <v>7</v>
      </c>
      <c r="D82" s="12" t="s">
        <v>216</v>
      </c>
      <c r="E82" s="10"/>
      <c r="F82" s="10"/>
      <c r="G82" s="10"/>
      <c r="H82" s="10" t="s">
        <v>9</v>
      </c>
      <c r="I82" s="10"/>
      <c r="J82" s="13">
        <v>20</v>
      </c>
      <c r="K82" s="13"/>
      <c r="L82" s="17">
        <f t="shared" si="6"/>
        <v>0</v>
      </c>
      <c r="M82" s="17">
        <f t="shared" si="7"/>
        <v>0</v>
      </c>
      <c r="O82" s="17">
        <f t="shared" si="8"/>
        <v>0</v>
      </c>
    </row>
    <row r="83" spans="1:15" ht="56.25" x14ac:dyDescent="0.25">
      <c r="A83" s="10">
        <v>203</v>
      </c>
      <c r="B83" s="10"/>
      <c r="C83" s="11" t="s">
        <v>7</v>
      </c>
      <c r="D83" s="12" t="s">
        <v>217</v>
      </c>
      <c r="E83" s="10"/>
      <c r="F83" s="10"/>
      <c r="G83" s="10"/>
      <c r="H83" s="10" t="s">
        <v>9</v>
      </c>
      <c r="I83" s="10"/>
      <c r="J83" s="13">
        <v>20</v>
      </c>
      <c r="K83" s="13"/>
      <c r="L83" s="17">
        <f t="shared" si="6"/>
        <v>0</v>
      </c>
      <c r="M83" s="17">
        <f t="shared" si="7"/>
        <v>0</v>
      </c>
      <c r="O83" s="17">
        <f t="shared" si="8"/>
        <v>0</v>
      </c>
    </row>
    <row r="84" spans="1:15" ht="56.25" x14ac:dyDescent="0.25">
      <c r="A84" s="10">
        <v>204</v>
      </c>
      <c r="B84" s="10"/>
      <c r="C84" s="11" t="s">
        <v>7</v>
      </c>
      <c r="D84" s="12" t="s">
        <v>218</v>
      </c>
      <c r="E84" s="10"/>
      <c r="F84" s="10"/>
      <c r="G84" s="10"/>
      <c r="H84" s="10" t="s">
        <v>9</v>
      </c>
      <c r="I84" s="10"/>
      <c r="J84" s="13">
        <v>20</v>
      </c>
      <c r="K84" s="13"/>
      <c r="L84" s="17">
        <f t="shared" si="6"/>
        <v>0</v>
      </c>
      <c r="M84" s="17">
        <f t="shared" si="7"/>
        <v>0</v>
      </c>
      <c r="O84" s="17">
        <f t="shared" si="8"/>
        <v>0</v>
      </c>
    </row>
    <row r="85" spans="1:15" ht="56.25" x14ac:dyDescent="0.25">
      <c r="A85" s="10">
        <v>205</v>
      </c>
      <c r="B85" s="10"/>
      <c r="C85" s="11" t="s">
        <v>7</v>
      </c>
      <c r="D85" s="12" t="s">
        <v>219</v>
      </c>
      <c r="E85" s="10"/>
      <c r="F85" s="10"/>
      <c r="G85" s="10"/>
      <c r="H85" s="10" t="s">
        <v>9</v>
      </c>
      <c r="I85" s="10"/>
      <c r="J85" s="13">
        <v>20</v>
      </c>
      <c r="K85" s="13"/>
      <c r="L85" s="17">
        <f t="shared" si="6"/>
        <v>0</v>
      </c>
      <c r="M85" s="17">
        <f t="shared" si="7"/>
        <v>0</v>
      </c>
      <c r="O85" s="17">
        <f t="shared" si="8"/>
        <v>0</v>
      </c>
    </row>
    <row r="86" spans="1:15" ht="56.25" x14ac:dyDescent="0.25">
      <c r="A86" s="10">
        <v>206</v>
      </c>
      <c r="B86" s="10"/>
      <c r="C86" s="11" t="s">
        <v>7</v>
      </c>
      <c r="D86" s="12" t="s">
        <v>220</v>
      </c>
      <c r="E86" s="10"/>
      <c r="F86" s="10"/>
      <c r="G86" s="10"/>
      <c r="H86" s="10" t="s">
        <v>9</v>
      </c>
      <c r="I86" s="10"/>
      <c r="J86" s="13">
        <v>20</v>
      </c>
      <c r="K86" s="13"/>
      <c r="L86" s="17">
        <f t="shared" si="6"/>
        <v>0</v>
      </c>
      <c r="M86" s="17">
        <f t="shared" si="7"/>
        <v>0</v>
      </c>
      <c r="O86" s="17">
        <f t="shared" si="8"/>
        <v>0</v>
      </c>
    </row>
    <row r="87" spans="1:15" ht="37.5" x14ac:dyDescent="0.25">
      <c r="A87" s="10">
        <v>207</v>
      </c>
      <c r="B87" s="10"/>
      <c r="C87" s="11" t="s">
        <v>7</v>
      </c>
      <c r="D87" s="12" t="s">
        <v>221</v>
      </c>
      <c r="E87" s="10"/>
      <c r="F87" s="10"/>
      <c r="G87" s="10"/>
      <c r="H87" s="10" t="s">
        <v>9</v>
      </c>
      <c r="I87" s="10"/>
      <c r="J87" s="13">
        <v>20</v>
      </c>
      <c r="K87" s="13"/>
      <c r="L87" s="17">
        <f t="shared" si="6"/>
        <v>0</v>
      </c>
      <c r="M87" s="17">
        <f t="shared" si="7"/>
        <v>0</v>
      </c>
      <c r="O87" s="17">
        <f t="shared" si="8"/>
        <v>0</v>
      </c>
    </row>
    <row r="88" spans="1:15" ht="37.5" x14ac:dyDescent="0.25">
      <c r="A88" s="10">
        <v>208</v>
      </c>
      <c r="B88" s="10"/>
      <c r="C88" s="11" t="s">
        <v>7</v>
      </c>
      <c r="D88" s="12" t="s">
        <v>222</v>
      </c>
      <c r="E88" s="10"/>
      <c r="F88" s="10"/>
      <c r="G88" s="10"/>
      <c r="H88" s="10" t="s">
        <v>9</v>
      </c>
      <c r="I88" s="10"/>
      <c r="J88" s="13">
        <v>20</v>
      </c>
      <c r="K88" s="13"/>
      <c r="L88" s="17">
        <f t="shared" si="6"/>
        <v>0</v>
      </c>
      <c r="M88" s="17">
        <f t="shared" si="7"/>
        <v>0</v>
      </c>
      <c r="O88" s="17">
        <f t="shared" si="8"/>
        <v>0</v>
      </c>
    </row>
    <row r="89" spans="1:15" ht="37.5" x14ac:dyDescent="0.25">
      <c r="A89" s="10">
        <v>209</v>
      </c>
      <c r="B89" s="10"/>
      <c r="C89" s="11" t="s">
        <v>7</v>
      </c>
      <c r="D89" s="12" t="s">
        <v>223</v>
      </c>
      <c r="E89" s="10"/>
      <c r="F89" s="10"/>
      <c r="G89" s="10"/>
      <c r="H89" s="10" t="s">
        <v>9</v>
      </c>
      <c r="I89" s="10"/>
      <c r="J89" s="13">
        <v>20</v>
      </c>
      <c r="K89" s="13"/>
      <c r="L89" s="17">
        <f t="shared" si="6"/>
        <v>0</v>
      </c>
      <c r="M89" s="17">
        <f t="shared" si="7"/>
        <v>0</v>
      </c>
      <c r="O89" s="17">
        <f t="shared" si="8"/>
        <v>0</v>
      </c>
    </row>
    <row r="90" spans="1:15" ht="37.5" x14ac:dyDescent="0.25">
      <c r="A90" s="10">
        <v>210</v>
      </c>
      <c r="B90" s="10"/>
      <c r="C90" s="11" t="s">
        <v>7</v>
      </c>
      <c r="D90" s="12" t="s">
        <v>224</v>
      </c>
      <c r="E90" s="10"/>
      <c r="F90" s="10"/>
      <c r="G90" s="10"/>
      <c r="H90" s="10" t="s">
        <v>9</v>
      </c>
      <c r="I90" s="10"/>
      <c r="J90" s="13">
        <v>20</v>
      </c>
      <c r="K90" s="13"/>
      <c r="L90" s="17">
        <f t="shared" si="6"/>
        <v>0</v>
      </c>
      <c r="M90" s="17">
        <f t="shared" si="7"/>
        <v>0</v>
      </c>
      <c r="O90" s="17">
        <f t="shared" si="8"/>
        <v>0</v>
      </c>
    </row>
    <row r="91" spans="1:15" ht="75" x14ac:dyDescent="0.25">
      <c r="A91" s="10">
        <v>211</v>
      </c>
      <c r="B91" s="10"/>
      <c r="C91" s="11" t="s">
        <v>7</v>
      </c>
      <c r="D91" s="12" t="s">
        <v>225</v>
      </c>
      <c r="E91" s="10"/>
      <c r="F91" s="10"/>
      <c r="G91" s="10"/>
      <c r="H91" s="10" t="s">
        <v>9</v>
      </c>
      <c r="I91" s="10"/>
      <c r="J91" s="13">
        <v>20</v>
      </c>
      <c r="K91" s="13"/>
      <c r="L91" s="17">
        <f t="shared" si="6"/>
        <v>0</v>
      </c>
      <c r="M91" s="17">
        <f t="shared" si="7"/>
        <v>0</v>
      </c>
      <c r="O91" s="17">
        <f t="shared" si="8"/>
        <v>0</v>
      </c>
    </row>
    <row r="92" spans="1:15" ht="56.25" x14ac:dyDescent="0.25">
      <c r="A92" s="10">
        <v>212</v>
      </c>
      <c r="B92" s="10"/>
      <c r="C92" s="11" t="s">
        <v>7</v>
      </c>
      <c r="D92" s="12" t="s">
        <v>226</v>
      </c>
      <c r="E92" s="10"/>
      <c r="F92" s="10"/>
      <c r="G92" s="10"/>
      <c r="H92" s="10" t="s">
        <v>9</v>
      </c>
      <c r="I92" s="10"/>
      <c r="J92" s="13">
        <v>20</v>
      </c>
      <c r="K92" s="13"/>
      <c r="L92" s="17">
        <f t="shared" si="6"/>
        <v>0</v>
      </c>
      <c r="M92" s="17">
        <f t="shared" si="7"/>
        <v>0</v>
      </c>
      <c r="O92" s="17">
        <f t="shared" si="8"/>
        <v>0</v>
      </c>
    </row>
    <row r="93" spans="1:15" ht="56.25" x14ac:dyDescent="0.25">
      <c r="A93" s="10">
        <v>213</v>
      </c>
      <c r="B93" s="10"/>
      <c r="C93" s="11" t="s">
        <v>7</v>
      </c>
      <c r="D93" s="12" t="s">
        <v>227</v>
      </c>
      <c r="E93" s="10"/>
      <c r="F93" s="10"/>
      <c r="G93" s="10"/>
      <c r="H93" s="10" t="s">
        <v>9</v>
      </c>
      <c r="I93" s="10"/>
      <c r="J93" s="13">
        <v>20</v>
      </c>
      <c r="K93" s="13"/>
      <c r="L93" s="17">
        <f t="shared" si="6"/>
        <v>0</v>
      </c>
      <c r="M93" s="17">
        <f t="shared" si="7"/>
        <v>0</v>
      </c>
      <c r="O93" s="17">
        <f t="shared" si="8"/>
        <v>0</v>
      </c>
    </row>
    <row r="94" spans="1:15" ht="56.25" x14ac:dyDescent="0.25">
      <c r="A94" s="10">
        <v>214</v>
      </c>
      <c r="B94" s="10"/>
      <c r="C94" s="11" t="s">
        <v>7</v>
      </c>
      <c r="D94" s="12" t="s">
        <v>228</v>
      </c>
      <c r="E94" s="10"/>
      <c r="F94" s="10"/>
      <c r="G94" s="10"/>
      <c r="H94" s="10" t="s">
        <v>9</v>
      </c>
      <c r="I94" s="10"/>
      <c r="J94" s="13">
        <v>20</v>
      </c>
      <c r="K94" s="13"/>
      <c r="L94" s="17">
        <f t="shared" si="6"/>
        <v>0</v>
      </c>
      <c r="M94" s="17">
        <f t="shared" si="7"/>
        <v>0</v>
      </c>
      <c r="O94" s="17">
        <f t="shared" si="8"/>
        <v>0</v>
      </c>
    </row>
    <row r="95" spans="1:15" ht="56.25" x14ac:dyDescent="0.25">
      <c r="A95" s="10">
        <v>215</v>
      </c>
      <c r="B95" s="10"/>
      <c r="C95" s="11" t="s">
        <v>7</v>
      </c>
      <c r="D95" s="12" t="s">
        <v>229</v>
      </c>
      <c r="E95" s="10"/>
      <c r="F95" s="10"/>
      <c r="G95" s="10"/>
      <c r="H95" s="10" t="s">
        <v>9</v>
      </c>
      <c r="I95" s="10"/>
      <c r="J95" s="13">
        <v>20</v>
      </c>
      <c r="K95" s="13"/>
      <c r="L95" s="17">
        <f t="shared" si="6"/>
        <v>0</v>
      </c>
      <c r="M95" s="17">
        <f t="shared" si="7"/>
        <v>0</v>
      </c>
      <c r="O95" s="17">
        <f t="shared" si="8"/>
        <v>0</v>
      </c>
    </row>
    <row r="96" spans="1:15" ht="56.25" x14ac:dyDescent="0.25">
      <c r="A96" s="10">
        <v>216</v>
      </c>
      <c r="B96" s="10"/>
      <c r="C96" s="11" t="s">
        <v>7</v>
      </c>
      <c r="D96" s="12" t="s">
        <v>230</v>
      </c>
      <c r="E96" s="10"/>
      <c r="F96" s="10"/>
      <c r="G96" s="10"/>
      <c r="H96" s="10" t="s">
        <v>9</v>
      </c>
      <c r="I96" s="10"/>
      <c r="J96" s="13">
        <v>20</v>
      </c>
      <c r="K96" s="13"/>
      <c r="L96" s="17">
        <f t="shared" si="6"/>
        <v>0</v>
      </c>
      <c r="M96" s="17">
        <f t="shared" si="7"/>
        <v>0</v>
      </c>
      <c r="O96" s="17">
        <f t="shared" si="8"/>
        <v>0</v>
      </c>
    </row>
    <row r="97" spans="1:15" ht="168.75" x14ac:dyDescent="0.25">
      <c r="A97" s="10">
        <v>217</v>
      </c>
      <c r="B97" s="10"/>
      <c r="C97" s="11" t="s">
        <v>7</v>
      </c>
      <c r="D97" s="12" t="s">
        <v>231</v>
      </c>
      <c r="E97" s="10"/>
      <c r="F97" s="10"/>
      <c r="G97" s="10"/>
      <c r="H97" s="10" t="s">
        <v>9</v>
      </c>
      <c r="I97" s="10"/>
      <c r="J97" s="13">
        <v>4</v>
      </c>
      <c r="K97" s="13"/>
      <c r="L97" s="17">
        <f t="shared" si="6"/>
        <v>0</v>
      </c>
      <c r="M97" s="17">
        <f t="shared" si="7"/>
        <v>0</v>
      </c>
      <c r="O97" s="17">
        <f t="shared" si="8"/>
        <v>0</v>
      </c>
    </row>
    <row r="98" spans="1:15" ht="187.5" x14ac:dyDescent="0.25">
      <c r="A98" s="10">
        <v>218</v>
      </c>
      <c r="B98" s="10"/>
      <c r="C98" s="11" t="s">
        <v>7</v>
      </c>
      <c r="D98" s="12" t="s">
        <v>232</v>
      </c>
      <c r="E98" s="10"/>
      <c r="F98" s="10"/>
      <c r="G98" s="10"/>
      <c r="H98" s="10" t="s">
        <v>9</v>
      </c>
      <c r="I98" s="10"/>
      <c r="J98" s="13">
        <v>4</v>
      </c>
      <c r="K98" s="13"/>
      <c r="L98" s="17">
        <f t="shared" si="6"/>
        <v>0</v>
      </c>
      <c r="M98" s="17">
        <f t="shared" si="7"/>
        <v>0</v>
      </c>
      <c r="O98" s="17">
        <f t="shared" si="8"/>
        <v>0</v>
      </c>
    </row>
    <row r="99" spans="1:15" ht="75" x14ac:dyDescent="0.25">
      <c r="A99" s="10">
        <v>219</v>
      </c>
      <c r="B99" s="10"/>
      <c r="C99" s="11" t="s">
        <v>7</v>
      </c>
      <c r="D99" s="12" t="s">
        <v>233</v>
      </c>
      <c r="E99" s="10"/>
      <c r="F99" s="10"/>
      <c r="G99" s="10"/>
      <c r="H99" s="10" t="s">
        <v>9</v>
      </c>
      <c r="I99" s="10"/>
      <c r="J99" s="13">
        <v>4</v>
      </c>
      <c r="K99" s="13"/>
      <c r="L99" s="17">
        <f t="shared" si="6"/>
        <v>0</v>
      </c>
      <c r="M99" s="17">
        <f t="shared" si="7"/>
        <v>0</v>
      </c>
      <c r="O99" s="17">
        <f t="shared" si="8"/>
        <v>0</v>
      </c>
    </row>
    <row r="100" spans="1:15" ht="56.25" x14ac:dyDescent="0.25">
      <c r="A100" s="10">
        <v>220</v>
      </c>
      <c r="B100" s="10"/>
      <c r="C100" s="11" t="s">
        <v>7</v>
      </c>
      <c r="D100" s="12" t="s">
        <v>234</v>
      </c>
      <c r="E100" s="10"/>
      <c r="F100" s="10"/>
      <c r="G100" s="10"/>
      <c r="H100" s="10" t="s">
        <v>9</v>
      </c>
      <c r="I100" s="10"/>
      <c r="J100" s="13">
        <v>4</v>
      </c>
      <c r="K100" s="13"/>
      <c r="L100" s="17">
        <f t="shared" ref="L100:L131" si="9">K100*((100+N100)/100)</f>
        <v>0</v>
      </c>
      <c r="M100" s="17">
        <f t="shared" ref="M100:M135" si="10">J100*K100</f>
        <v>0</v>
      </c>
      <c r="O100" s="17">
        <f t="shared" ref="O100:O135" si="11">J100*L100</f>
        <v>0</v>
      </c>
    </row>
    <row r="101" spans="1:15" ht="37.5" x14ac:dyDescent="0.25">
      <c r="A101" s="10">
        <v>221</v>
      </c>
      <c r="B101" s="10"/>
      <c r="C101" s="11" t="s">
        <v>7</v>
      </c>
      <c r="D101" s="12" t="s">
        <v>235</v>
      </c>
      <c r="E101" s="10"/>
      <c r="F101" s="10"/>
      <c r="G101" s="10"/>
      <c r="H101" s="10" t="s">
        <v>9</v>
      </c>
      <c r="I101" s="10"/>
      <c r="J101" s="13">
        <v>4</v>
      </c>
      <c r="K101" s="13"/>
      <c r="L101" s="17">
        <f t="shared" si="9"/>
        <v>0</v>
      </c>
      <c r="M101" s="17">
        <f t="shared" si="10"/>
        <v>0</v>
      </c>
      <c r="O101" s="17">
        <f t="shared" si="11"/>
        <v>0</v>
      </c>
    </row>
    <row r="102" spans="1:15" ht="409.5" x14ac:dyDescent="0.25">
      <c r="A102" s="10">
        <v>222</v>
      </c>
      <c r="B102" s="10"/>
      <c r="C102" s="11" t="s">
        <v>7</v>
      </c>
      <c r="D102" s="12" t="s">
        <v>236</v>
      </c>
      <c r="E102" s="10"/>
      <c r="F102" s="10"/>
      <c r="G102" s="10"/>
      <c r="H102" s="10" t="s">
        <v>9</v>
      </c>
      <c r="I102" s="10"/>
      <c r="J102" s="13">
        <v>4</v>
      </c>
      <c r="K102" s="13"/>
      <c r="L102" s="17">
        <f t="shared" si="9"/>
        <v>0</v>
      </c>
      <c r="M102" s="17">
        <f t="shared" si="10"/>
        <v>0</v>
      </c>
      <c r="O102" s="17">
        <f t="shared" si="11"/>
        <v>0</v>
      </c>
    </row>
    <row r="103" spans="1:15" ht="409.5" x14ac:dyDescent="0.25">
      <c r="A103" s="10">
        <v>223</v>
      </c>
      <c r="B103" s="10"/>
      <c r="C103" s="11" t="s">
        <v>7</v>
      </c>
      <c r="D103" s="12" t="s">
        <v>237</v>
      </c>
      <c r="E103" s="10"/>
      <c r="F103" s="10"/>
      <c r="G103" s="10"/>
      <c r="H103" s="10" t="s">
        <v>9</v>
      </c>
      <c r="I103" s="10"/>
      <c r="J103" s="13">
        <v>4</v>
      </c>
      <c r="K103" s="13"/>
      <c r="L103" s="17">
        <f t="shared" si="9"/>
        <v>0</v>
      </c>
      <c r="M103" s="17">
        <f t="shared" si="10"/>
        <v>0</v>
      </c>
      <c r="O103" s="17">
        <f t="shared" si="11"/>
        <v>0</v>
      </c>
    </row>
    <row r="104" spans="1:15" ht="56.25" x14ac:dyDescent="0.25">
      <c r="A104" s="10">
        <v>224</v>
      </c>
      <c r="B104" s="10"/>
      <c r="C104" s="11" t="s">
        <v>7</v>
      </c>
      <c r="D104" s="12" t="s">
        <v>238</v>
      </c>
      <c r="E104" s="10"/>
      <c r="F104" s="10"/>
      <c r="G104" s="10"/>
      <c r="H104" s="10" t="s">
        <v>9</v>
      </c>
      <c r="I104" s="10"/>
      <c r="J104" s="13">
        <v>4</v>
      </c>
      <c r="K104" s="13"/>
      <c r="L104" s="17">
        <f t="shared" si="9"/>
        <v>0</v>
      </c>
      <c r="M104" s="17">
        <f t="shared" si="10"/>
        <v>0</v>
      </c>
      <c r="O104" s="17">
        <f t="shared" si="11"/>
        <v>0</v>
      </c>
    </row>
    <row r="105" spans="1:15" ht="75" x14ac:dyDescent="0.25">
      <c r="A105" s="10">
        <v>225</v>
      </c>
      <c r="B105" s="10"/>
      <c r="C105" s="11" t="s">
        <v>7</v>
      </c>
      <c r="D105" s="12" t="s">
        <v>239</v>
      </c>
      <c r="E105" s="10"/>
      <c r="F105" s="10"/>
      <c r="G105" s="10"/>
      <c r="H105" s="10" t="s">
        <v>9</v>
      </c>
      <c r="I105" s="10"/>
      <c r="J105" s="13">
        <v>4</v>
      </c>
      <c r="K105" s="13"/>
      <c r="L105" s="17">
        <f t="shared" si="9"/>
        <v>0</v>
      </c>
      <c r="M105" s="17">
        <f t="shared" si="10"/>
        <v>0</v>
      </c>
      <c r="O105" s="17">
        <f t="shared" si="11"/>
        <v>0</v>
      </c>
    </row>
    <row r="106" spans="1:15" ht="56.25" x14ac:dyDescent="0.25">
      <c r="A106" s="10">
        <v>226</v>
      </c>
      <c r="B106" s="10"/>
      <c r="C106" s="11" t="s">
        <v>7</v>
      </c>
      <c r="D106" s="12" t="s">
        <v>240</v>
      </c>
      <c r="E106" s="10"/>
      <c r="F106" s="10"/>
      <c r="G106" s="10"/>
      <c r="H106" s="10" t="s">
        <v>9</v>
      </c>
      <c r="I106" s="10"/>
      <c r="J106" s="13">
        <v>4</v>
      </c>
      <c r="K106" s="13"/>
      <c r="L106" s="17">
        <f t="shared" si="9"/>
        <v>0</v>
      </c>
      <c r="M106" s="17">
        <f t="shared" si="10"/>
        <v>0</v>
      </c>
      <c r="O106" s="17">
        <f t="shared" si="11"/>
        <v>0</v>
      </c>
    </row>
    <row r="107" spans="1:15" ht="37.5" x14ac:dyDescent="0.25">
      <c r="A107" s="10">
        <v>227</v>
      </c>
      <c r="B107" s="10"/>
      <c r="C107" s="11" t="s">
        <v>7</v>
      </c>
      <c r="D107" s="12" t="s">
        <v>241</v>
      </c>
      <c r="E107" s="10"/>
      <c r="F107" s="10"/>
      <c r="G107" s="10"/>
      <c r="H107" s="10" t="s">
        <v>9</v>
      </c>
      <c r="I107" s="10"/>
      <c r="J107" s="13">
        <v>4</v>
      </c>
      <c r="K107" s="13"/>
      <c r="L107" s="17">
        <f t="shared" si="9"/>
        <v>0</v>
      </c>
      <c r="M107" s="17">
        <f t="shared" si="10"/>
        <v>0</v>
      </c>
      <c r="O107" s="17">
        <f t="shared" si="11"/>
        <v>0</v>
      </c>
    </row>
    <row r="108" spans="1:15" ht="225" x14ac:dyDescent="0.25">
      <c r="A108" s="10">
        <v>228</v>
      </c>
      <c r="B108" s="10"/>
      <c r="C108" s="11" t="s">
        <v>7</v>
      </c>
      <c r="D108" s="12" t="s">
        <v>242</v>
      </c>
      <c r="E108" s="10"/>
      <c r="F108" s="10"/>
      <c r="G108" s="10"/>
      <c r="H108" s="10" t="s">
        <v>9</v>
      </c>
      <c r="I108" s="10"/>
      <c r="J108" s="13">
        <v>4</v>
      </c>
      <c r="K108" s="13"/>
      <c r="L108" s="17">
        <f t="shared" si="9"/>
        <v>0</v>
      </c>
      <c r="M108" s="17">
        <f t="shared" si="10"/>
        <v>0</v>
      </c>
      <c r="O108" s="17">
        <f t="shared" si="11"/>
        <v>0</v>
      </c>
    </row>
    <row r="109" spans="1:15" ht="225" x14ac:dyDescent="0.25">
      <c r="A109" s="10">
        <v>229</v>
      </c>
      <c r="B109" s="10"/>
      <c r="C109" s="11" t="s">
        <v>7</v>
      </c>
      <c r="D109" s="12" t="s">
        <v>243</v>
      </c>
      <c r="E109" s="10"/>
      <c r="F109" s="10"/>
      <c r="G109" s="10"/>
      <c r="H109" s="10" t="s">
        <v>9</v>
      </c>
      <c r="I109" s="10"/>
      <c r="J109" s="13">
        <v>4</v>
      </c>
      <c r="K109" s="13"/>
      <c r="L109" s="17">
        <f t="shared" si="9"/>
        <v>0</v>
      </c>
      <c r="M109" s="17">
        <f t="shared" si="10"/>
        <v>0</v>
      </c>
      <c r="O109" s="17">
        <f t="shared" si="11"/>
        <v>0</v>
      </c>
    </row>
    <row r="110" spans="1:15" ht="112.5" x14ac:dyDescent="0.25">
      <c r="A110" s="10">
        <v>230</v>
      </c>
      <c r="B110" s="10"/>
      <c r="C110" s="11" t="s">
        <v>7</v>
      </c>
      <c r="D110" s="12" t="s">
        <v>244</v>
      </c>
      <c r="E110" s="10"/>
      <c r="F110" s="10"/>
      <c r="G110" s="10"/>
      <c r="H110" s="10" t="s">
        <v>9</v>
      </c>
      <c r="I110" s="10"/>
      <c r="J110" s="13">
        <v>4</v>
      </c>
      <c r="K110" s="13"/>
      <c r="L110" s="17">
        <f t="shared" si="9"/>
        <v>0</v>
      </c>
      <c r="M110" s="17">
        <f t="shared" si="10"/>
        <v>0</v>
      </c>
      <c r="O110" s="17">
        <f t="shared" si="11"/>
        <v>0</v>
      </c>
    </row>
    <row r="111" spans="1:15" ht="131.25" x14ac:dyDescent="0.25">
      <c r="A111" s="10">
        <v>231</v>
      </c>
      <c r="B111" s="10"/>
      <c r="C111" s="11" t="s">
        <v>7</v>
      </c>
      <c r="D111" s="12" t="s">
        <v>245</v>
      </c>
      <c r="E111" s="10"/>
      <c r="F111" s="10"/>
      <c r="G111" s="10"/>
      <c r="H111" s="10" t="s">
        <v>9</v>
      </c>
      <c r="I111" s="10"/>
      <c r="J111" s="13">
        <v>4</v>
      </c>
      <c r="K111" s="13"/>
      <c r="L111" s="17">
        <f t="shared" si="9"/>
        <v>0</v>
      </c>
      <c r="M111" s="17">
        <f t="shared" si="10"/>
        <v>0</v>
      </c>
      <c r="O111" s="17">
        <f t="shared" si="11"/>
        <v>0</v>
      </c>
    </row>
    <row r="112" spans="1:15" ht="112.5" x14ac:dyDescent="0.25">
      <c r="A112" s="10">
        <v>232</v>
      </c>
      <c r="B112" s="10"/>
      <c r="C112" s="11" t="s">
        <v>7</v>
      </c>
      <c r="D112" s="12" t="s">
        <v>246</v>
      </c>
      <c r="E112" s="10"/>
      <c r="F112" s="10"/>
      <c r="G112" s="10"/>
      <c r="H112" s="10" t="s">
        <v>9</v>
      </c>
      <c r="I112" s="10"/>
      <c r="J112" s="13">
        <v>4</v>
      </c>
      <c r="K112" s="13"/>
      <c r="L112" s="17">
        <f t="shared" si="9"/>
        <v>0</v>
      </c>
      <c r="M112" s="17">
        <f t="shared" si="10"/>
        <v>0</v>
      </c>
      <c r="O112" s="17">
        <f t="shared" si="11"/>
        <v>0</v>
      </c>
    </row>
    <row r="113" spans="1:15" ht="75" x14ac:dyDescent="0.25">
      <c r="A113" s="10">
        <v>233</v>
      </c>
      <c r="B113" s="10"/>
      <c r="C113" s="11" t="s">
        <v>7</v>
      </c>
      <c r="D113" s="12" t="s">
        <v>247</v>
      </c>
      <c r="E113" s="10"/>
      <c r="F113" s="10"/>
      <c r="G113" s="10"/>
      <c r="H113" s="10" t="s">
        <v>9</v>
      </c>
      <c r="I113" s="10"/>
      <c r="J113" s="13">
        <v>4</v>
      </c>
      <c r="K113" s="13"/>
      <c r="L113" s="17">
        <f t="shared" si="9"/>
        <v>0</v>
      </c>
      <c r="M113" s="17">
        <f t="shared" si="10"/>
        <v>0</v>
      </c>
      <c r="O113" s="17">
        <f t="shared" si="11"/>
        <v>0</v>
      </c>
    </row>
    <row r="114" spans="1:15" ht="243.75" x14ac:dyDescent="0.25">
      <c r="A114" s="10">
        <v>234</v>
      </c>
      <c r="B114" s="10"/>
      <c r="C114" s="11" t="s">
        <v>7</v>
      </c>
      <c r="D114" s="12" t="s">
        <v>248</v>
      </c>
      <c r="E114" s="10"/>
      <c r="F114" s="10"/>
      <c r="G114" s="10"/>
      <c r="H114" s="10" t="s">
        <v>9</v>
      </c>
      <c r="I114" s="10"/>
      <c r="J114" s="13">
        <v>4</v>
      </c>
      <c r="K114" s="13"/>
      <c r="L114" s="17">
        <f t="shared" si="9"/>
        <v>0</v>
      </c>
      <c r="M114" s="17">
        <f t="shared" si="10"/>
        <v>0</v>
      </c>
      <c r="O114" s="17">
        <f t="shared" si="11"/>
        <v>0</v>
      </c>
    </row>
    <row r="115" spans="1:15" ht="37.5" x14ac:dyDescent="0.25">
      <c r="A115" s="10">
        <v>235</v>
      </c>
      <c r="B115" s="10"/>
      <c r="C115" s="11" t="s">
        <v>7</v>
      </c>
      <c r="D115" s="12" t="s">
        <v>249</v>
      </c>
      <c r="E115" s="10"/>
      <c r="F115" s="10"/>
      <c r="G115" s="10"/>
      <c r="H115" s="10" t="s">
        <v>9</v>
      </c>
      <c r="I115" s="10"/>
      <c r="J115" s="13">
        <v>4</v>
      </c>
      <c r="K115" s="13"/>
      <c r="L115" s="17">
        <f t="shared" si="9"/>
        <v>0</v>
      </c>
      <c r="M115" s="17">
        <f t="shared" si="10"/>
        <v>0</v>
      </c>
      <c r="O115" s="17">
        <f t="shared" si="11"/>
        <v>0</v>
      </c>
    </row>
    <row r="116" spans="1:15" ht="131.25" x14ac:dyDescent="0.25">
      <c r="A116" s="10">
        <v>236</v>
      </c>
      <c r="B116" s="10"/>
      <c r="C116" s="11" t="s">
        <v>7</v>
      </c>
      <c r="D116" s="12" t="s">
        <v>250</v>
      </c>
      <c r="E116" s="10"/>
      <c r="F116" s="10"/>
      <c r="G116" s="10"/>
      <c r="H116" s="10" t="s">
        <v>9</v>
      </c>
      <c r="I116" s="10"/>
      <c r="J116" s="13">
        <v>4</v>
      </c>
      <c r="K116" s="13"/>
      <c r="L116" s="17">
        <f t="shared" si="9"/>
        <v>0</v>
      </c>
      <c r="M116" s="17">
        <f t="shared" si="10"/>
        <v>0</v>
      </c>
      <c r="O116" s="17">
        <f t="shared" si="11"/>
        <v>0</v>
      </c>
    </row>
    <row r="117" spans="1:15" ht="131.25" x14ac:dyDescent="0.25">
      <c r="A117" s="10">
        <v>237</v>
      </c>
      <c r="B117" s="10"/>
      <c r="C117" s="11" t="s">
        <v>7</v>
      </c>
      <c r="D117" s="12" t="s">
        <v>251</v>
      </c>
      <c r="E117" s="10"/>
      <c r="F117" s="10"/>
      <c r="G117" s="10"/>
      <c r="H117" s="10" t="s">
        <v>9</v>
      </c>
      <c r="I117" s="10"/>
      <c r="J117" s="13">
        <v>4</v>
      </c>
      <c r="K117" s="13"/>
      <c r="L117" s="17">
        <f t="shared" si="9"/>
        <v>0</v>
      </c>
      <c r="M117" s="17">
        <f t="shared" si="10"/>
        <v>0</v>
      </c>
      <c r="O117" s="17">
        <f t="shared" si="11"/>
        <v>0</v>
      </c>
    </row>
    <row r="118" spans="1:15" ht="37.5" x14ac:dyDescent="0.25">
      <c r="A118" s="10">
        <v>238</v>
      </c>
      <c r="B118" s="10"/>
      <c r="C118" s="11" t="s">
        <v>7</v>
      </c>
      <c r="D118" s="12" t="s">
        <v>252</v>
      </c>
      <c r="E118" s="10"/>
      <c r="F118" s="10"/>
      <c r="G118" s="10"/>
      <c r="H118" s="10" t="s">
        <v>9</v>
      </c>
      <c r="I118" s="10"/>
      <c r="J118" s="13">
        <v>4</v>
      </c>
      <c r="K118" s="13"/>
      <c r="L118" s="17">
        <f t="shared" si="9"/>
        <v>0</v>
      </c>
      <c r="M118" s="17">
        <f t="shared" si="10"/>
        <v>0</v>
      </c>
      <c r="O118" s="17">
        <f t="shared" si="11"/>
        <v>0</v>
      </c>
    </row>
    <row r="119" spans="1:15" ht="37.5" x14ac:dyDescent="0.25">
      <c r="A119" s="10">
        <v>239</v>
      </c>
      <c r="B119" s="10"/>
      <c r="C119" s="11" t="s">
        <v>7</v>
      </c>
      <c r="D119" s="12" t="s">
        <v>253</v>
      </c>
      <c r="E119" s="10"/>
      <c r="F119" s="10"/>
      <c r="G119" s="10"/>
      <c r="H119" s="10" t="s">
        <v>9</v>
      </c>
      <c r="I119" s="10"/>
      <c r="J119" s="13">
        <v>4</v>
      </c>
      <c r="K119" s="13"/>
      <c r="L119" s="17">
        <f t="shared" si="9"/>
        <v>0</v>
      </c>
      <c r="M119" s="17">
        <f t="shared" si="10"/>
        <v>0</v>
      </c>
      <c r="O119" s="17">
        <f t="shared" si="11"/>
        <v>0</v>
      </c>
    </row>
    <row r="120" spans="1:15" ht="281.25" x14ac:dyDescent="0.25">
      <c r="A120" s="10">
        <v>240</v>
      </c>
      <c r="B120" s="10"/>
      <c r="C120" s="11" t="s">
        <v>7</v>
      </c>
      <c r="D120" s="12" t="s">
        <v>254</v>
      </c>
      <c r="E120" s="10"/>
      <c r="F120" s="10"/>
      <c r="G120" s="10"/>
      <c r="H120" s="10" t="s">
        <v>9</v>
      </c>
      <c r="I120" s="10"/>
      <c r="J120" s="13">
        <v>4</v>
      </c>
      <c r="K120" s="13"/>
      <c r="L120" s="17">
        <f t="shared" si="9"/>
        <v>0</v>
      </c>
      <c r="M120" s="17">
        <f t="shared" si="10"/>
        <v>0</v>
      </c>
      <c r="O120" s="17">
        <f t="shared" si="11"/>
        <v>0</v>
      </c>
    </row>
    <row r="121" spans="1:15" ht="112.5" x14ac:dyDescent="0.25">
      <c r="A121" s="10">
        <v>241</v>
      </c>
      <c r="B121" s="10"/>
      <c r="C121" s="11" t="s">
        <v>7</v>
      </c>
      <c r="D121" s="12" t="s">
        <v>255</v>
      </c>
      <c r="E121" s="10"/>
      <c r="F121" s="10"/>
      <c r="G121" s="10"/>
      <c r="H121" s="10" t="s">
        <v>9</v>
      </c>
      <c r="I121" s="10"/>
      <c r="J121" s="13">
        <v>4</v>
      </c>
      <c r="K121" s="13"/>
      <c r="L121" s="17">
        <f t="shared" si="9"/>
        <v>0</v>
      </c>
      <c r="M121" s="17">
        <f t="shared" si="10"/>
        <v>0</v>
      </c>
      <c r="O121" s="17">
        <f t="shared" si="11"/>
        <v>0</v>
      </c>
    </row>
    <row r="122" spans="1:15" ht="112.5" x14ac:dyDescent="0.25">
      <c r="A122" s="10">
        <v>242</v>
      </c>
      <c r="B122" s="10"/>
      <c r="C122" s="11" t="s">
        <v>7</v>
      </c>
      <c r="D122" s="12" t="s">
        <v>256</v>
      </c>
      <c r="E122" s="10"/>
      <c r="F122" s="10"/>
      <c r="G122" s="10"/>
      <c r="H122" s="10" t="s">
        <v>9</v>
      </c>
      <c r="I122" s="10"/>
      <c r="J122" s="13">
        <v>4</v>
      </c>
      <c r="K122" s="13"/>
      <c r="L122" s="17">
        <f t="shared" si="9"/>
        <v>0</v>
      </c>
      <c r="M122" s="17">
        <f t="shared" si="10"/>
        <v>0</v>
      </c>
      <c r="O122" s="17">
        <f t="shared" si="11"/>
        <v>0</v>
      </c>
    </row>
    <row r="123" spans="1:15" ht="37.5" x14ac:dyDescent="0.25">
      <c r="A123" s="10">
        <v>243</v>
      </c>
      <c r="B123" s="10"/>
      <c r="C123" s="11" t="s">
        <v>7</v>
      </c>
      <c r="D123" s="12" t="s">
        <v>257</v>
      </c>
      <c r="E123" s="10"/>
      <c r="F123" s="10"/>
      <c r="G123" s="10"/>
      <c r="H123" s="10" t="s">
        <v>9</v>
      </c>
      <c r="I123" s="10"/>
      <c r="J123" s="13">
        <v>4</v>
      </c>
      <c r="K123" s="13"/>
      <c r="L123" s="17">
        <f t="shared" si="9"/>
        <v>0</v>
      </c>
      <c r="M123" s="17">
        <f t="shared" si="10"/>
        <v>0</v>
      </c>
      <c r="O123" s="17">
        <f t="shared" si="11"/>
        <v>0</v>
      </c>
    </row>
    <row r="124" spans="1:15" ht="56.25" x14ac:dyDescent="0.25">
      <c r="A124" s="10">
        <v>244</v>
      </c>
      <c r="B124" s="10"/>
      <c r="C124" s="11" t="s">
        <v>7</v>
      </c>
      <c r="D124" s="12" t="s">
        <v>258</v>
      </c>
      <c r="E124" s="10"/>
      <c r="F124" s="10"/>
      <c r="G124" s="10"/>
      <c r="H124" s="10" t="s">
        <v>9</v>
      </c>
      <c r="I124" s="10"/>
      <c r="J124" s="13">
        <v>4</v>
      </c>
      <c r="K124" s="13"/>
      <c r="L124" s="17">
        <f t="shared" si="9"/>
        <v>0</v>
      </c>
      <c r="M124" s="17">
        <f t="shared" si="10"/>
        <v>0</v>
      </c>
      <c r="O124" s="17">
        <f t="shared" si="11"/>
        <v>0</v>
      </c>
    </row>
    <row r="125" spans="1:15" ht="56.25" x14ac:dyDescent="0.25">
      <c r="A125" s="10">
        <v>245</v>
      </c>
      <c r="B125" s="10"/>
      <c r="C125" s="11" t="s">
        <v>7</v>
      </c>
      <c r="D125" s="12" t="s">
        <v>259</v>
      </c>
      <c r="E125" s="10"/>
      <c r="F125" s="10"/>
      <c r="G125" s="10"/>
      <c r="H125" s="10" t="s">
        <v>9</v>
      </c>
      <c r="I125" s="10"/>
      <c r="J125" s="13">
        <v>4</v>
      </c>
      <c r="K125" s="13"/>
      <c r="L125" s="17">
        <f t="shared" si="9"/>
        <v>0</v>
      </c>
      <c r="M125" s="17">
        <f t="shared" si="10"/>
        <v>0</v>
      </c>
      <c r="O125" s="17">
        <f t="shared" si="11"/>
        <v>0</v>
      </c>
    </row>
    <row r="126" spans="1:15" ht="409.5" x14ac:dyDescent="0.25">
      <c r="A126" s="10">
        <v>246</v>
      </c>
      <c r="B126" s="10"/>
      <c r="C126" s="11" t="s">
        <v>7</v>
      </c>
      <c r="D126" s="12" t="s">
        <v>260</v>
      </c>
      <c r="E126" s="10"/>
      <c r="F126" s="10"/>
      <c r="G126" s="10"/>
      <c r="H126" s="10" t="s">
        <v>9</v>
      </c>
      <c r="I126" s="10"/>
      <c r="J126" s="13">
        <v>4</v>
      </c>
      <c r="K126" s="13"/>
      <c r="L126" s="17">
        <f t="shared" si="9"/>
        <v>0</v>
      </c>
      <c r="M126" s="17">
        <f t="shared" si="10"/>
        <v>0</v>
      </c>
      <c r="O126" s="17">
        <f t="shared" si="11"/>
        <v>0</v>
      </c>
    </row>
    <row r="127" spans="1:15" ht="409.5" x14ac:dyDescent="0.25">
      <c r="A127" s="10">
        <v>247</v>
      </c>
      <c r="B127" s="10"/>
      <c r="C127" s="11" t="s">
        <v>7</v>
      </c>
      <c r="D127" s="12" t="s">
        <v>261</v>
      </c>
      <c r="E127" s="10"/>
      <c r="F127" s="10"/>
      <c r="G127" s="10"/>
      <c r="H127" s="10" t="s">
        <v>9</v>
      </c>
      <c r="I127" s="10"/>
      <c r="J127" s="13">
        <v>4</v>
      </c>
      <c r="K127" s="13"/>
      <c r="L127" s="17">
        <f t="shared" si="9"/>
        <v>0</v>
      </c>
      <c r="M127" s="17">
        <f t="shared" si="10"/>
        <v>0</v>
      </c>
      <c r="O127" s="17">
        <f t="shared" si="11"/>
        <v>0</v>
      </c>
    </row>
    <row r="128" spans="1:15" ht="56.25" x14ac:dyDescent="0.25">
      <c r="A128" s="10">
        <v>248</v>
      </c>
      <c r="B128" s="10"/>
      <c r="C128" s="11" t="s">
        <v>7</v>
      </c>
      <c r="D128" s="12" t="s">
        <v>262</v>
      </c>
      <c r="E128" s="10"/>
      <c r="F128" s="10"/>
      <c r="G128" s="10"/>
      <c r="H128" s="10" t="s">
        <v>9</v>
      </c>
      <c r="I128" s="10"/>
      <c r="J128" s="13">
        <v>4</v>
      </c>
      <c r="K128" s="13"/>
      <c r="L128" s="17">
        <f t="shared" si="9"/>
        <v>0</v>
      </c>
      <c r="M128" s="17">
        <f t="shared" si="10"/>
        <v>0</v>
      </c>
      <c r="O128" s="17">
        <f t="shared" si="11"/>
        <v>0</v>
      </c>
    </row>
    <row r="129" spans="1:16" ht="75" x14ac:dyDescent="0.25">
      <c r="A129" s="10">
        <v>249</v>
      </c>
      <c r="B129" s="10"/>
      <c r="C129" s="11" t="s">
        <v>7</v>
      </c>
      <c r="D129" s="12" t="s">
        <v>263</v>
      </c>
      <c r="E129" s="10"/>
      <c r="F129" s="10"/>
      <c r="G129" s="10"/>
      <c r="H129" s="10" t="s">
        <v>9</v>
      </c>
      <c r="I129" s="10"/>
      <c r="J129" s="13">
        <v>4</v>
      </c>
      <c r="K129" s="13"/>
      <c r="L129" s="17">
        <f t="shared" si="9"/>
        <v>0</v>
      </c>
      <c r="M129" s="17">
        <f t="shared" si="10"/>
        <v>0</v>
      </c>
      <c r="O129" s="17">
        <f t="shared" si="11"/>
        <v>0</v>
      </c>
    </row>
    <row r="130" spans="1:16" ht="75" x14ac:dyDescent="0.25">
      <c r="A130" s="10">
        <v>250</v>
      </c>
      <c r="B130" s="10"/>
      <c r="C130" s="11" t="s">
        <v>7</v>
      </c>
      <c r="D130" s="12" t="s">
        <v>264</v>
      </c>
      <c r="E130" s="10"/>
      <c r="F130" s="10"/>
      <c r="G130" s="10"/>
      <c r="H130" s="10" t="s">
        <v>9</v>
      </c>
      <c r="I130" s="10"/>
      <c r="J130" s="13">
        <v>4</v>
      </c>
      <c r="K130" s="13"/>
      <c r="L130" s="17">
        <f t="shared" si="9"/>
        <v>0</v>
      </c>
      <c r="M130" s="17">
        <f t="shared" si="10"/>
        <v>0</v>
      </c>
      <c r="O130" s="17">
        <f t="shared" si="11"/>
        <v>0</v>
      </c>
    </row>
    <row r="131" spans="1:16" ht="75" x14ac:dyDescent="0.25">
      <c r="A131" s="10">
        <v>251</v>
      </c>
      <c r="B131" s="10"/>
      <c r="C131" s="11" t="s">
        <v>7</v>
      </c>
      <c r="D131" s="12" t="s">
        <v>265</v>
      </c>
      <c r="E131" s="10"/>
      <c r="F131" s="10"/>
      <c r="G131" s="10"/>
      <c r="H131" s="10" t="s">
        <v>9</v>
      </c>
      <c r="I131" s="10"/>
      <c r="J131" s="13">
        <v>4</v>
      </c>
      <c r="K131" s="13"/>
      <c r="L131" s="17">
        <f t="shared" si="9"/>
        <v>0</v>
      </c>
      <c r="M131" s="17">
        <f t="shared" si="10"/>
        <v>0</v>
      </c>
      <c r="O131" s="17">
        <f t="shared" si="11"/>
        <v>0</v>
      </c>
    </row>
    <row r="132" spans="1:16" ht="356.25" x14ac:dyDescent="0.25">
      <c r="A132" s="10">
        <v>252</v>
      </c>
      <c r="B132" s="10"/>
      <c r="C132" s="11" t="s">
        <v>7</v>
      </c>
      <c r="D132" s="12" t="s">
        <v>266</v>
      </c>
      <c r="E132" s="10"/>
      <c r="F132" s="10"/>
      <c r="G132" s="10"/>
      <c r="H132" s="10" t="s">
        <v>9</v>
      </c>
      <c r="I132" s="10"/>
      <c r="J132" s="13">
        <v>4</v>
      </c>
      <c r="K132" s="13"/>
      <c r="L132" s="17">
        <f t="shared" ref="L132:L135" si="12">K132*((100+N132)/100)</f>
        <v>0</v>
      </c>
      <c r="M132" s="17">
        <f t="shared" si="10"/>
        <v>0</v>
      </c>
      <c r="O132" s="17">
        <f t="shared" si="11"/>
        <v>0</v>
      </c>
    </row>
    <row r="133" spans="1:16" x14ac:dyDescent="0.25">
      <c r="A133" s="10">
        <v>253</v>
      </c>
      <c r="B133" s="10"/>
      <c r="C133" s="11" t="s">
        <v>7</v>
      </c>
      <c r="D133" s="12" t="s">
        <v>267</v>
      </c>
      <c r="E133" s="10"/>
      <c r="F133" s="10"/>
      <c r="G133" s="10"/>
      <c r="H133" s="10" t="s">
        <v>9</v>
      </c>
      <c r="I133" s="10"/>
      <c r="J133" s="13">
        <v>4</v>
      </c>
      <c r="K133" s="13"/>
      <c r="L133" s="17">
        <f t="shared" si="12"/>
        <v>0</v>
      </c>
      <c r="M133" s="17">
        <f t="shared" si="10"/>
        <v>0</v>
      </c>
      <c r="O133" s="17">
        <f t="shared" si="11"/>
        <v>0</v>
      </c>
    </row>
    <row r="134" spans="1:16" x14ac:dyDescent="0.25">
      <c r="A134" s="10">
        <v>254</v>
      </c>
      <c r="B134" s="10"/>
      <c r="C134" s="11" t="s">
        <v>7</v>
      </c>
      <c r="D134" s="12" t="s">
        <v>268</v>
      </c>
      <c r="E134" s="10"/>
      <c r="F134" s="10"/>
      <c r="G134" s="10"/>
      <c r="H134" s="10" t="s">
        <v>9</v>
      </c>
      <c r="I134" s="10"/>
      <c r="J134" s="13">
        <v>4</v>
      </c>
      <c r="K134" s="13"/>
      <c r="L134" s="17">
        <f t="shared" si="12"/>
        <v>0</v>
      </c>
      <c r="M134" s="17">
        <f t="shared" si="10"/>
        <v>0</v>
      </c>
      <c r="O134" s="17">
        <f t="shared" si="11"/>
        <v>0</v>
      </c>
    </row>
    <row r="135" spans="1:16" ht="409.5" x14ac:dyDescent="0.25">
      <c r="A135" s="10">
        <v>255</v>
      </c>
      <c r="B135" s="10"/>
      <c r="C135" s="11" t="s">
        <v>7</v>
      </c>
      <c r="D135" s="12" t="s">
        <v>269</v>
      </c>
      <c r="E135" s="10"/>
      <c r="F135" s="10"/>
      <c r="G135" s="10"/>
      <c r="H135" s="10" t="s">
        <v>9</v>
      </c>
      <c r="I135" s="10"/>
      <c r="J135" s="13">
        <v>4</v>
      </c>
      <c r="K135" s="13"/>
      <c r="L135" s="17">
        <f t="shared" si="12"/>
        <v>0</v>
      </c>
      <c r="M135" s="17">
        <f t="shared" si="10"/>
        <v>0</v>
      </c>
      <c r="O135" s="17">
        <f t="shared" si="11"/>
        <v>0</v>
      </c>
    </row>
    <row r="136" spans="1:16" x14ac:dyDescent="0.25">
      <c r="I136" s="6" t="s">
        <v>46</v>
      </c>
      <c r="J136" s="13"/>
      <c r="K136" s="13"/>
      <c r="L136" s="17"/>
      <c r="M136" s="17">
        <f>SUM(M4:M135)</f>
        <v>0</v>
      </c>
      <c r="O136" s="17">
        <f>SUM(O4:O135)</f>
        <v>0</v>
      </c>
      <c r="P136" s="1"/>
    </row>
  </sheetData>
  <sheetProtection algorithmName="SHA-512" hashValue="lP+h9GLkS9z/0UXDX8MBb+qh1GsysD8rTkXf8zs/LCWvCkGb5jg/dWN7lH8y1c0ZGthfJ+wrDfW/9LMavXKQXQ==" saltValue="0t1D09GogrxylcbhwrV3Xg==" spinCount="100000" sheet="1" objects="1" scenarios="1"/>
  <dataValidations count="1">
    <dataValidation allowBlank="1" showInputMessage="1" showErrorMessage="1" prompt="np. 0, 5. 8, 23" sqref="N1:N1048576" xr:uid="{DE53F224-D1FD-46AC-A514-23EB36AA16C2}"/>
  </dataValidations>
  <pageMargins left="0.25" right="0.25" top="0.75" bottom="0.75" header="0.3" footer="0.3"/>
  <pageSetup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6" x14ac:dyDescent="0.25">
      <c r="F1" s="9" t="s">
        <v>270</v>
      </c>
    </row>
    <row r="2" spans="1:16"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6"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6" ht="187.5" x14ac:dyDescent="0.25">
      <c r="A4" s="10">
        <v>256</v>
      </c>
      <c r="B4" s="10"/>
      <c r="C4" s="11" t="s">
        <v>7</v>
      </c>
      <c r="D4" s="12" t="s">
        <v>271</v>
      </c>
      <c r="E4" s="10"/>
      <c r="F4" s="10"/>
      <c r="G4" s="10"/>
      <c r="H4" s="10" t="s">
        <v>9</v>
      </c>
      <c r="I4" s="10"/>
      <c r="J4" s="13">
        <v>10</v>
      </c>
      <c r="K4" s="13"/>
      <c r="L4" s="17">
        <f>K4*((100+N4)/100)</f>
        <v>0</v>
      </c>
      <c r="M4" s="17">
        <f>J4*K4</f>
        <v>0</v>
      </c>
      <c r="N4" s="13"/>
      <c r="O4" s="17">
        <f>J4*L4</f>
        <v>0</v>
      </c>
    </row>
    <row r="5" spans="1:16" ht="225" x14ac:dyDescent="0.25">
      <c r="A5" s="10">
        <v>257</v>
      </c>
      <c r="B5" s="10"/>
      <c r="C5" s="11" t="s">
        <v>7</v>
      </c>
      <c r="D5" s="12" t="s">
        <v>272</v>
      </c>
      <c r="E5" s="10"/>
      <c r="F5" s="10"/>
      <c r="G5" s="10"/>
      <c r="H5" s="10" t="s">
        <v>9</v>
      </c>
      <c r="I5" s="10"/>
      <c r="J5" s="13">
        <v>10</v>
      </c>
      <c r="K5" s="13"/>
      <c r="L5" s="17">
        <f>K5*((100+N5)/100)</f>
        <v>0</v>
      </c>
      <c r="M5" s="17">
        <f>J5*K5</f>
        <v>0</v>
      </c>
      <c r="N5" s="13"/>
      <c r="O5" s="17">
        <f>J5*L5</f>
        <v>0</v>
      </c>
    </row>
    <row r="6" spans="1:16" ht="56.25" x14ac:dyDescent="0.25">
      <c r="A6" s="10">
        <v>258</v>
      </c>
      <c r="B6" s="10"/>
      <c r="C6" s="11" t="s">
        <v>7</v>
      </c>
      <c r="D6" s="12" t="s">
        <v>273</v>
      </c>
      <c r="E6" s="10"/>
      <c r="F6" s="10"/>
      <c r="G6" s="10"/>
      <c r="H6" s="10" t="s">
        <v>9</v>
      </c>
      <c r="I6" s="10"/>
      <c r="J6" s="13">
        <v>15</v>
      </c>
      <c r="K6" s="13"/>
      <c r="L6" s="17">
        <f>K6*((100+N6)/100)</f>
        <v>0</v>
      </c>
      <c r="M6" s="17">
        <f>J6*K6</f>
        <v>0</v>
      </c>
      <c r="N6" s="13"/>
      <c r="O6" s="17">
        <f>J6*L6</f>
        <v>0</v>
      </c>
    </row>
    <row r="7" spans="1:16" ht="56.25" x14ac:dyDescent="0.25">
      <c r="A7" s="10">
        <v>259</v>
      </c>
      <c r="B7" s="10"/>
      <c r="C7" s="11" t="s">
        <v>7</v>
      </c>
      <c r="D7" s="12" t="s">
        <v>274</v>
      </c>
      <c r="E7" s="10"/>
      <c r="F7" s="10"/>
      <c r="G7" s="10"/>
      <c r="H7" s="10" t="s">
        <v>9</v>
      </c>
      <c r="I7" s="10"/>
      <c r="J7" s="13">
        <v>15</v>
      </c>
      <c r="K7" s="13"/>
      <c r="L7" s="17">
        <f>K7*((100+N7)/100)</f>
        <v>0</v>
      </c>
      <c r="M7" s="17">
        <f>J7*K7</f>
        <v>0</v>
      </c>
      <c r="N7" s="13"/>
      <c r="O7" s="17">
        <f>J7*L7</f>
        <v>0</v>
      </c>
    </row>
    <row r="8" spans="1:16" ht="56.25" x14ac:dyDescent="0.25">
      <c r="A8" s="10">
        <v>260</v>
      </c>
      <c r="B8" s="10"/>
      <c r="C8" s="11" t="s">
        <v>7</v>
      </c>
      <c r="D8" s="12" t="s">
        <v>275</v>
      </c>
      <c r="E8" s="10"/>
      <c r="F8" s="10"/>
      <c r="G8" s="10"/>
      <c r="H8" s="10" t="s">
        <v>9</v>
      </c>
      <c r="I8" s="10"/>
      <c r="J8" s="13">
        <v>10</v>
      </c>
      <c r="K8" s="13"/>
      <c r="L8" s="17">
        <f>K8*((100+N8)/100)</f>
        <v>0</v>
      </c>
      <c r="M8" s="17">
        <f>J8*K8</f>
        <v>0</v>
      </c>
      <c r="N8" s="13"/>
      <c r="O8" s="17">
        <f>J8*L8</f>
        <v>0</v>
      </c>
    </row>
    <row r="9" spans="1:16" x14ac:dyDescent="0.25">
      <c r="I9" s="6" t="s">
        <v>46</v>
      </c>
      <c r="J9" s="13"/>
      <c r="K9" s="13"/>
      <c r="L9" s="17"/>
      <c r="M9" s="17">
        <f>SUM(M4:M8)</f>
        <v>0</v>
      </c>
      <c r="N9" s="13"/>
      <c r="O9" s="17">
        <f>SUM(O4:O8)</f>
        <v>0</v>
      </c>
      <c r="P9" s="1"/>
    </row>
    <row r="10" spans="1:16" x14ac:dyDescent="0.25">
      <c r="N10" s="13"/>
    </row>
    <row r="11" spans="1:16" x14ac:dyDescent="0.25">
      <c r="N11" s="13"/>
    </row>
    <row r="12" spans="1:16" x14ac:dyDescent="0.25">
      <c r="N12" s="13"/>
    </row>
    <row r="13" spans="1:16" x14ac:dyDescent="0.25">
      <c r="N13" s="13"/>
    </row>
    <row r="14" spans="1:16" x14ac:dyDescent="0.25">
      <c r="N14" s="13"/>
    </row>
    <row r="15" spans="1:16" x14ac:dyDescent="0.25">
      <c r="N15" s="13"/>
    </row>
    <row r="16" spans="1:1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oRrX1UyDmxfqiM73j1+f0PyTsMXan04iMtv8JNsTo8bQY/qNDQqK/T6/ZgbRQqIxAvzvNjcYi4tvF/sdM4KJ6Q==" saltValue="EW7pPUbgktn2AGMbvxlxsA==" spinCount="100000" sheet="1" objects="1" scenarios="1"/>
  <dataValidations count="1">
    <dataValidation allowBlank="1" showInputMessage="1" showErrorMessage="1" prompt="np. 0, 5. 8, 23" sqref="N1:N1048576" xr:uid="{E003F643-B6ED-493C-A2B2-CB9DC3EF6FFC}"/>
  </dataValidations>
  <pageMargins left="0.25" right="0.25" top="0.75" bottom="0.75" header="0.3" footer="0.3"/>
  <pageSetup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P51"/>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276</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112.5" x14ac:dyDescent="0.25">
      <c r="A4" s="10">
        <v>261</v>
      </c>
      <c r="B4" s="10"/>
      <c r="C4" s="11" t="s">
        <v>7</v>
      </c>
      <c r="D4" s="12" t="s">
        <v>277</v>
      </c>
      <c r="E4" s="10"/>
      <c r="F4" s="10"/>
      <c r="G4" s="10"/>
      <c r="H4" s="10" t="s">
        <v>9</v>
      </c>
      <c r="I4" s="10"/>
      <c r="J4" s="13">
        <v>240</v>
      </c>
      <c r="K4" s="13"/>
      <c r="L4" s="17">
        <f t="shared" ref="L4:L50" si="0">K4*((100+N4)/100)</f>
        <v>0</v>
      </c>
      <c r="M4" s="17">
        <f t="shared" ref="M4:M50" si="1">J4*K4</f>
        <v>0</v>
      </c>
      <c r="N4" s="13"/>
      <c r="O4" s="17">
        <f t="shared" ref="O4:O50" si="2">J4*L4</f>
        <v>0</v>
      </c>
    </row>
    <row r="5" spans="1:15" ht="75" x14ac:dyDescent="0.25">
      <c r="A5" s="10">
        <v>262</v>
      </c>
      <c r="B5" s="10"/>
      <c r="C5" s="11" t="s">
        <v>7</v>
      </c>
      <c r="D5" s="12" t="s">
        <v>278</v>
      </c>
      <c r="E5" s="10"/>
      <c r="F5" s="10"/>
      <c r="G5" s="10"/>
      <c r="H5" s="10" t="s">
        <v>9</v>
      </c>
      <c r="I5" s="10"/>
      <c r="J5" s="13">
        <v>220</v>
      </c>
      <c r="K5" s="13"/>
      <c r="L5" s="17">
        <f t="shared" si="0"/>
        <v>0</v>
      </c>
      <c r="M5" s="17">
        <f t="shared" si="1"/>
        <v>0</v>
      </c>
      <c r="N5" s="13"/>
      <c r="O5" s="17">
        <f t="shared" si="2"/>
        <v>0</v>
      </c>
    </row>
    <row r="6" spans="1:15" ht="112.5" x14ac:dyDescent="0.25">
      <c r="A6" s="10">
        <v>263</v>
      </c>
      <c r="B6" s="10"/>
      <c r="C6" s="11" t="s">
        <v>7</v>
      </c>
      <c r="D6" s="12" t="s">
        <v>279</v>
      </c>
      <c r="E6" s="10"/>
      <c r="F6" s="10"/>
      <c r="G6" s="10"/>
      <c r="H6" s="10" t="s">
        <v>9</v>
      </c>
      <c r="I6" s="10"/>
      <c r="J6" s="13">
        <v>4</v>
      </c>
      <c r="K6" s="13"/>
      <c r="L6" s="17">
        <f t="shared" si="0"/>
        <v>0</v>
      </c>
      <c r="M6" s="17">
        <f t="shared" si="1"/>
        <v>0</v>
      </c>
      <c r="N6" s="13"/>
      <c r="O6" s="17">
        <f t="shared" si="2"/>
        <v>0</v>
      </c>
    </row>
    <row r="7" spans="1:15" ht="56.25" x14ac:dyDescent="0.25">
      <c r="A7" s="10">
        <v>264</v>
      </c>
      <c r="B7" s="10"/>
      <c r="C7" s="11" t="s">
        <v>7</v>
      </c>
      <c r="D7" s="12" t="s">
        <v>280</v>
      </c>
      <c r="E7" s="10"/>
      <c r="F7" s="10"/>
      <c r="G7" s="10"/>
      <c r="H7" s="10" t="s">
        <v>9</v>
      </c>
      <c r="I7" s="10"/>
      <c r="J7" s="13">
        <v>20</v>
      </c>
      <c r="K7" s="13"/>
      <c r="L7" s="17">
        <f t="shared" si="0"/>
        <v>0</v>
      </c>
      <c r="M7" s="17">
        <f t="shared" si="1"/>
        <v>0</v>
      </c>
      <c r="N7" s="13"/>
      <c r="O7" s="17">
        <f t="shared" si="2"/>
        <v>0</v>
      </c>
    </row>
    <row r="8" spans="1:15" ht="168.75" x14ac:dyDescent="0.25">
      <c r="A8" s="10">
        <v>265</v>
      </c>
      <c r="B8" s="10"/>
      <c r="C8" s="11" t="s">
        <v>7</v>
      </c>
      <c r="D8" s="12" t="s">
        <v>281</v>
      </c>
      <c r="E8" s="10"/>
      <c r="F8" s="10"/>
      <c r="G8" s="10"/>
      <c r="H8" s="10" t="s">
        <v>9</v>
      </c>
      <c r="I8" s="10"/>
      <c r="J8" s="13">
        <v>60</v>
      </c>
      <c r="K8" s="13"/>
      <c r="L8" s="17">
        <f t="shared" si="0"/>
        <v>0</v>
      </c>
      <c r="M8" s="17">
        <f t="shared" si="1"/>
        <v>0</v>
      </c>
      <c r="N8" s="13"/>
      <c r="O8" s="17">
        <f t="shared" si="2"/>
        <v>0</v>
      </c>
    </row>
    <row r="9" spans="1:15" ht="56.25" x14ac:dyDescent="0.25">
      <c r="A9" s="10">
        <v>266</v>
      </c>
      <c r="B9" s="10"/>
      <c r="C9" s="11" t="s">
        <v>7</v>
      </c>
      <c r="D9" s="12" t="s">
        <v>282</v>
      </c>
      <c r="E9" s="10"/>
      <c r="F9" s="10"/>
      <c r="G9" s="10"/>
      <c r="H9" s="10" t="s">
        <v>9</v>
      </c>
      <c r="I9" s="10"/>
      <c r="J9" s="13">
        <v>420</v>
      </c>
      <c r="K9" s="13"/>
      <c r="L9" s="17">
        <f t="shared" si="0"/>
        <v>0</v>
      </c>
      <c r="M9" s="17">
        <f t="shared" si="1"/>
        <v>0</v>
      </c>
      <c r="N9" s="13"/>
      <c r="O9" s="17">
        <f t="shared" si="2"/>
        <v>0</v>
      </c>
    </row>
    <row r="10" spans="1:15" x14ac:dyDescent="0.25">
      <c r="A10" s="10">
        <v>267</v>
      </c>
      <c r="B10" s="10"/>
      <c r="C10" s="11" t="s">
        <v>7</v>
      </c>
      <c r="D10" s="12" t="s">
        <v>283</v>
      </c>
      <c r="E10" s="10"/>
      <c r="F10" s="10"/>
      <c r="G10" s="10"/>
      <c r="H10" s="10" t="s">
        <v>9</v>
      </c>
      <c r="I10" s="10"/>
      <c r="J10" s="13">
        <v>20</v>
      </c>
      <c r="K10" s="13"/>
      <c r="L10" s="17">
        <f t="shared" si="0"/>
        <v>0</v>
      </c>
      <c r="M10" s="17">
        <f t="shared" si="1"/>
        <v>0</v>
      </c>
      <c r="N10" s="13"/>
      <c r="O10" s="17">
        <f t="shared" si="2"/>
        <v>0</v>
      </c>
    </row>
    <row r="11" spans="1:15" ht="37.5" x14ac:dyDescent="0.25">
      <c r="A11" s="10">
        <v>268</v>
      </c>
      <c r="B11" s="10"/>
      <c r="C11" s="11" t="s">
        <v>7</v>
      </c>
      <c r="D11" s="12" t="s">
        <v>284</v>
      </c>
      <c r="E11" s="10"/>
      <c r="F11" s="10"/>
      <c r="G11" s="10"/>
      <c r="H11" s="10" t="s">
        <v>9</v>
      </c>
      <c r="I11" s="10"/>
      <c r="J11" s="13">
        <v>60</v>
      </c>
      <c r="K11" s="13"/>
      <c r="L11" s="17">
        <f t="shared" si="0"/>
        <v>0</v>
      </c>
      <c r="M11" s="17">
        <f t="shared" si="1"/>
        <v>0</v>
      </c>
      <c r="N11" s="13"/>
      <c r="O11" s="17">
        <f t="shared" si="2"/>
        <v>0</v>
      </c>
    </row>
    <row r="12" spans="1:15" ht="112.5" x14ac:dyDescent="0.25">
      <c r="A12" s="10">
        <v>269</v>
      </c>
      <c r="B12" s="10"/>
      <c r="C12" s="11" t="s">
        <v>7</v>
      </c>
      <c r="D12" s="12" t="s">
        <v>285</v>
      </c>
      <c r="E12" s="10"/>
      <c r="F12" s="10"/>
      <c r="G12" s="10"/>
      <c r="H12" s="10" t="s">
        <v>9</v>
      </c>
      <c r="I12" s="10"/>
      <c r="J12" s="13">
        <v>120</v>
      </c>
      <c r="K12" s="13"/>
      <c r="L12" s="17">
        <f t="shared" si="0"/>
        <v>0</v>
      </c>
      <c r="M12" s="17">
        <f t="shared" si="1"/>
        <v>0</v>
      </c>
      <c r="N12" s="13"/>
      <c r="O12" s="17">
        <f t="shared" si="2"/>
        <v>0</v>
      </c>
    </row>
    <row r="13" spans="1:15" ht="56.25" x14ac:dyDescent="0.25">
      <c r="A13" s="10">
        <v>270</v>
      </c>
      <c r="B13" s="10"/>
      <c r="C13" s="11" t="s">
        <v>7</v>
      </c>
      <c r="D13" s="12" t="s">
        <v>286</v>
      </c>
      <c r="E13" s="10"/>
      <c r="F13" s="10"/>
      <c r="G13" s="10"/>
      <c r="H13" s="10" t="s">
        <v>287</v>
      </c>
      <c r="I13" s="10"/>
      <c r="J13" s="13">
        <v>4</v>
      </c>
      <c r="K13" s="13"/>
      <c r="L13" s="17">
        <f t="shared" si="0"/>
        <v>0</v>
      </c>
      <c r="M13" s="17">
        <f t="shared" si="1"/>
        <v>0</v>
      </c>
      <c r="N13" s="13"/>
      <c r="O13" s="17">
        <f t="shared" si="2"/>
        <v>0</v>
      </c>
    </row>
    <row r="14" spans="1:15" ht="37.5" x14ac:dyDescent="0.25">
      <c r="A14" s="10">
        <v>271</v>
      </c>
      <c r="B14" s="10"/>
      <c r="C14" s="11" t="s">
        <v>7</v>
      </c>
      <c r="D14" s="12" t="s">
        <v>288</v>
      </c>
      <c r="E14" s="10"/>
      <c r="F14" s="10"/>
      <c r="G14" s="10"/>
      <c r="H14" s="10" t="s">
        <v>9</v>
      </c>
      <c r="I14" s="10"/>
      <c r="J14" s="13">
        <v>20</v>
      </c>
      <c r="K14" s="13"/>
      <c r="L14" s="17">
        <f t="shared" si="0"/>
        <v>0</v>
      </c>
      <c r="M14" s="17">
        <f t="shared" si="1"/>
        <v>0</v>
      </c>
      <c r="N14" s="13"/>
      <c r="O14" s="17">
        <f t="shared" si="2"/>
        <v>0</v>
      </c>
    </row>
    <row r="15" spans="1:15" ht="37.5" x14ac:dyDescent="0.25">
      <c r="A15" s="10">
        <v>272</v>
      </c>
      <c r="B15" s="10"/>
      <c r="C15" s="11" t="s">
        <v>7</v>
      </c>
      <c r="D15" s="12" t="s">
        <v>289</v>
      </c>
      <c r="E15" s="10"/>
      <c r="F15" s="10"/>
      <c r="G15" s="10"/>
      <c r="H15" s="10" t="s">
        <v>9</v>
      </c>
      <c r="I15" s="10"/>
      <c r="J15" s="13">
        <v>6</v>
      </c>
      <c r="K15" s="13"/>
      <c r="L15" s="17">
        <f t="shared" si="0"/>
        <v>0</v>
      </c>
      <c r="M15" s="17">
        <f t="shared" si="1"/>
        <v>0</v>
      </c>
      <c r="N15" s="13"/>
      <c r="O15" s="17">
        <f t="shared" si="2"/>
        <v>0</v>
      </c>
    </row>
    <row r="16" spans="1:15" ht="75" x14ac:dyDescent="0.25">
      <c r="A16" s="10">
        <v>273</v>
      </c>
      <c r="B16" s="10"/>
      <c r="C16" s="11" t="s">
        <v>7</v>
      </c>
      <c r="D16" s="12" t="s">
        <v>290</v>
      </c>
      <c r="E16" s="10"/>
      <c r="F16" s="10"/>
      <c r="G16" s="10"/>
      <c r="H16" s="10" t="s">
        <v>9</v>
      </c>
      <c r="I16" s="10"/>
      <c r="J16" s="13">
        <v>40</v>
      </c>
      <c r="K16" s="13"/>
      <c r="L16" s="17">
        <f t="shared" si="0"/>
        <v>0</v>
      </c>
      <c r="M16" s="17">
        <f t="shared" si="1"/>
        <v>0</v>
      </c>
      <c r="N16" s="13"/>
      <c r="O16" s="17">
        <f t="shared" si="2"/>
        <v>0</v>
      </c>
    </row>
    <row r="17" spans="1:15" x14ac:dyDescent="0.25">
      <c r="A17" s="10">
        <v>274</v>
      </c>
      <c r="B17" s="10"/>
      <c r="C17" s="11" t="s">
        <v>7</v>
      </c>
      <c r="D17" s="12" t="s">
        <v>291</v>
      </c>
      <c r="E17" s="10"/>
      <c r="F17" s="10"/>
      <c r="G17" s="10"/>
      <c r="H17" s="10" t="s">
        <v>9</v>
      </c>
      <c r="I17" s="10"/>
      <c r="J17" s="13">
        <v>4</v>
      </c>
      <c r="K17" s="13"/>
      <c r="L17" s="17">
        <f t="shared" si="0"/>
        <v>0</v>
      </c>
      <c r="M17" s="17">
        <f t="shared" si="1"/>
        <v>0</v>
      </c>
      <c r="N17" s="13"/>
      <c r="O17" s="17">
        <f t="shared" si="2"/>
        <v>0</v>
      </c>
    </row>
    <row r="18" spans="1:15" ht="37.5" x14ac:dyDescent="0.25">
      <c r="A18" s="10">
        <v>275</v>
      </c>
      <c r="B18" s="10"/>
      <c r="C18" s="11" t="s">
        <v>7</v>
      </c>
      <c r="D18" s="12" t="s">
        <v>292</v>
      </c>
      <c r="E18" s="10"/>
      <c r="F18" s="10"/>
      <c r="G18" s="10"/>
      <c r="H18" s="10" t="s">
        <v>9</v>
      </c>
      <c r="I18" s="10"/>
      <c r="J18" s="13">
        <v>4</v>
      </c>
      <c r="K18" s="13"/>
      <c r="L18" s="17">
        <f t="shared" si="0"/>
        <v>0</v>
      </c>
      <c r="M18" s="17">
        <f t="shared" si="1"/>
        <v>0</v>
      </c>
      <c r="N18" s="13"/>
      <c r="O18" s="17">
        <f t="shared" si="2"/>
        <v>0</v>
      </c>
    </row>
    <row r="19" spans="1:15" ht="56.25" x14ac:dyDescent="0.25">
      <c r="A19" s="10">
        <v>276</v>
      </c>
      <c r="B19" s="10"/>
      <c r="C19" s="11" t="s">
        <v>7</v>
      </c>
      <c r="D19" s="12" t="s">
        <v>293</v>
      </c>
      <c r="E19" s="10"/>
      <c r="F19" s="10"/>
      <c r="G19" s="10"/>
      <c r="H19" s="10" t="s">
        <v>9</v>
      </c>
      <c r="I19" s="10"/>
      <c r="J19" s="13">
        <v>30</v>
      </c>
      <c r="K19" s="13"/>
      <c r="L19" s="17">
        <f t="shared" si="0"/>
        <v>0</v>
      </c>
      <c r="M19" s="17">
        <f t="shared" si="1"/>
        <v>0</v>
      </c>
      <c r="N19" s="13"/>
      <c r="O19" s="17">
        <f t="shared" si="2"/>
        <v>0</v>
      </c>
    </row>
    <row r="20" spans="1:15" ht="56.25" x14ac:dyDescent="0.25">
      <c r="A20" s="10">
        <v>277</v>
      </c>
      <c r="B20" s="10"/>
      <c r="C20" s="11" t="s">
        <v>7</v>
      </c>
      <c r="D20" s="12" t="s">
        <v>294</v>
      </c>
      <c r="E20" s="10"/>
      <c r="F20" s="10"/>
      <c r="G20" s="10"/>
      <c r="H20" s="10" t="s">
        <v>9</v>
      </c>
      <c r="I20" s="10"/>
      <c r="J20" s="13">
        <v>60</v>
      </c>
      <c r="K20" s="13"/>
      <c r="L20" s="17">
        <f t="shared" si="0"/>
        <v>0</v>
      </c>
      <c r="M20" s="17">
        <f t="shared" si="1"/>
        <v>0</v>
      </c>
      <c r="N20" s="13"/>
      <c r="O20" s="17">
        <f t="shared" si="2"/>
        <v>0</v>
      </c>
    </row>
    <row r="21" spans="1:15" ht="75" x14ac:dyDescent="0.25">
      <c r="A21" s="10">
        <v>278</v>
      </c>
      <c r="B21" s="10"/>
      <c r="C21" s="11" t="s">
        <v>7</v>
      </c>
      <c r="D21" s="12" t="s">
        <v>295</v>
      </c>
      <c r="E21" s="10"/>
      <c r="F21" s="10"/>
      <c r="G21" s="10"/>
      <c r="H21" s="10" t="s">
        <v>9</v>
      </c>
      <c r="I21" s="10"/>
      <c r="J21" s="13">
        <v>60</v>
      </c>
      <c r="K21" s="13"/>
      <c r="L21" s="17">
        <f t="shared" si="0"/>
        <v>0</v>
      </c>
      <c r="M21" s="17">
        <f t="shared" si="1"/>
        <v>0</v>
      </c>
      <c r="N21" s="13"/>
      <c r="O21" s="17">
        <f t="shared" si="2"/>
        <v>0</v>
      </c>
    </row>
    <row r="22" spans="1:15" ht="112.5" x14ac:dyDescent="0.25">
      <c r="A22" s="10">
        <v>279</v>
      </c>
      <c r="B22" s="10"/>
      <c r="C22" s="11" t="s">
        <v>7</v>
      </c>
      <c r="D22" s="12" t="s">
        <v>296</v>
      </c>
      <c r="E22" s="10"/>
      <c r="F22" s="10"/>
      <c r="G22" s="10"/>
      <c r="H22" s="10" t="s">
        <v>9</v>
      </c>
      <c r="I22" s="10"/>
      <c r="J22" s="13">
        <v>140</v>
      </c>
      <c r="K22" s="13"/>
      <c r="L22" s="17">
        <f t="shared" si="0"/>
        <v>0</v>
      </c>
      <c r="M22" s="17">
        <f t="shared" si="1"/>
        <v>0</v>
      </c>
      <c r="N22" s="13"/>
      <c r="O22" s="17">
        <f t="shared" si="2"/>
        <v>0</v>
      </c>
    </row>
    <row r="23" spans="1:15" ht="75" x14ac:dyDescent="0.25">
      <c r="A23" s="10">
        <v>280</v>
      </c>
      <c r="B23" s="10"/>
      <c r="C23" s="11" t="s">
        <v>7</v>
      </c>
      <c r="D23" s="12" t="s">
        <v>297</v>
      </c>
      <c r="E23" s="10"/>
      <c r="F23" s="10"/>
      <c r="G23" s="10"/>
      <c r="H23" s="10" t="s">
        <v>9</v>
      </c>
      <c r="I23" s="10"/>
      <c r="J23" s="13">
        <v>6</v>
      </c>
      <c r="K23" s="13"/>
      <c r="L23" s="17">
        <f t="shared" si="0"/>
        <v>0</v>
      </c>
      <c r="M23" s="17">
        <f t="shared" si="1"/>
        <v>0</v>
      </c>
      <c r="N23" s="13"/>
      <c r="O23" s="17">
        <f t="shared" si="2"/>
        <v>0</v>
      </c>
    </row>
    <row r="24" spans="1:15" ht="37.5" x14ac:dyDescent="0.25">
      <c r="A24" s="10">
        <v>281</v>
      </c>
      <c r="B24" s="10"/>
      <c r="C24" s="11" t="s">
        <v>7</v>
      </c>
      <c r="D24" s="12" t="s">
        <v>298</v>
      </c>
      <c r="E24" s="10"/>
      <c r="F24" s="10"/>
      <c r="G24" s="10"/>
      <c r="H24" s="10" t="s">
        <v>9</v>
      </c>
      <c r="I24" s="10"/>
      <c r="J24" s="13">
        <v>100</v>
      </c>
      <c r="K24" s="13"/>
      <c r="L24" s="17">
        <f t="shared" si="0"/>
        <v>0</v>
      </c>
      <c r="M24" s="17">
        <f t="shared" si="1"/>
        <v>0</v>
      </c>
      <c r="N24" s="13"/>
      <c r="O24" s="17">
        <f t="shared" si="2"/>
        <v>0</v>
      </c>
    </row>
    <row r="25" spans="1:15" ht="37.5" x14ac:dyDescent="0.25">
      <c r="A25" s="10">
        <v>282</v>
      </c>
      <c r="B25" s="10"/>
      <c r="C25" s="11" t="s">
        <v>7</v>
      </c>
      <c r="D25" s="12" t="s">
        <v>299</v>
      </c>
      <c r="E25" s="10"/>
      <c r="F25" s="10"/>
      <c r="G25" s="10"/>
      <c r="H25" s="10" t="s">
        <v>9</v>
      </c>
      <c r="I25" s="10"/>
      <c r="J25" s="13">
        <v>20</v>
      </c>
      <c r="K25" s="13"/>
      <c r="L25" s="17">
        <f t="shared" si="0"/>
        <v>0</v>
      </c>
      <c r="M25" s="17">
        <f t="shared" si="1"/>
        <v>0</v>
      </c>
      <c r="N25" s="13"/>
      <c r="O25" s="17">
        <f t="shared" si="2"/>
        <v>0</v>
      </c>
    </row>
    <row r="26" spans="1:15" ht="75" x14ac:dyDescent="0.25">
      <c r="A26" s="10">
        <v>283</v>
      </c>
      <c r="B26" s="10"/>
      <c r="C26" s="11" t="s">
        <v>7</v>
      </c>
      <c r="D26" s="12" t="s">
        <v>300</v>
      </c>
      <c r="E26" s="10"/>
      <c r="F26" s="10"/>
      <c r="G26" s="10"/>
      <c r="H26" s="10" t="s">
        <v>287</v>
      </c>
      <c r="I26" s="10"/>
      <c r="J26" s="13">
        <v>10</v>
      </c>
      <c r="K26" s="13"/>
      <c r="L26" s="17">
        <f t="shared" si="0"/>
        <v>0</v>
      </c>
      <c r="M26" s="17">
        <f t="shared" si="1"/>
        <v>0</v>
      </c>
      <c r="N26" s="13"/>
      <c r="O26" s="17">
        <f t="shared" si="2"/>
        <v>0</v>
      </c>
    </row>
    <row r="27" spans="1:15" x14ac:dyDescent="0.25">
      <c r="A27" s="10">
        <v>284</v>
      </c>
      <c r="B27" s="10"/>
      <c r="C27" s="11" t="s">
        <v>7</v>
      </c>
      <c r="D27" s="12" t="s">
        <v>301</v>
      </c>
      <c r="E27" s="10"/>
      <c r="F27" s="10"/>
      <c r="G27" s="10"/>
      <c r="H27" s="10" t="s">
        <v>9</v>
      </c>
      <c r="I27" s="10"/>
      <c r="J27" s="13">
        <v>60</v>
      </c>
      <c r="K27" s="13"/>
      <c r="L27" s="17">
        <f t="shared" si="0"/>
        <v>0</v>
      </c>
      <c r="M27" s="17">
        <f t="shared" si="1"/>
        <v>0</v>
      </c>
      <c r="N27" s="13"/>
      <c r="O27" s="17">
        <f t="shared" si="2"/>
        <v>0</v>
      </c>
    </row>
    <row r="28" spans="1:15" ht="37.5" x14ac:dyDescent="0.25">
      <c r="A28" s="10">
        <v>285</v>
      </c>
      <c r="B28" s="10"/>
      <c r="C28" s="11" t="s">
        <v>7</v>
      </c>
      <c r="D28" s="12" t="s">
        <v>302</v>
      </c>
      <c r="E28" s="10"/>
      <c r="F28" s="10"/>
      <c r="G28" s="10"/>
      <c r="H28" s="10" t="s">
        <v>49</v>
      </c>
      <c r="I28" s="10"/>
      <c r="J28" s="13">
        <v>2</v>
      </c>
      <c r="K28" s="13"/>
      <c r="L28" s="17">
        <f t="shared" si="0"/>
        <v>0</v>
      </c>
      <c r="M28" s="17">
        <f t="shared" si="1"/>
        <v>0</v>
      </c>
      <c r="N28" s="13"/>
      <c r="O28" s="17">
        <f t="shared" si="2"/>
        <v>0</v>
      </c>
    </row>
    <row r="29" spans="1:15" ht="37.5" x14ac:dyDescent="0.25">
      <c r="A29" s="10">
        <v>286</v>
      </c>
      <c r="B29" s="10"/>
      <c r="C29" s="11" t="s">
        <v>7</v>
      </c>
      <c r="D29" s="12" t="s">
        <v>303</v>
      </c>
      <c r="E29" s="10"/>
      <c r="F29" s="10"/>
      <c r="G29" s="10"/>
      <c r="H29" s="10" t="s">
        <v>49</v>
      </c>
      <c r="I29" s="10"/>
      <c r="J29" s="13">
        <v>10</v>
      </c>
      <c r="K29" s="13"/>
      <c r="L29" s="17">
        <f t="shared" si="0"/>
        <v>0</v>
      </c>
      <c r="M29" s="17">
        <f t="shared" si="1"/>
        <v>0</v>
      </c>
      <c r="N29" s="13"/>
      <c r="O29" s="17">
        <f t="shared" si="2"/>
        <v>0</v>
      </c>
    </row>
    <row r="30" spans="1:15" ht="37.5" x14ac:dyDescent="0.25">
      <c r="A30" s="10">
        <v>287</v>
      </c>
      <c r="B30" s="10"/>
      <c r="C30" s="11" t="s">
        <v>7</v>
      </c>
      <c r="D30" s="12" t="s">
        <v>304</v>
      </c>
      <c r="E30" s="10"/>
      <c r="F30" s="10"/>
      <c r="G30" s="10"/>
      <c r="H30" s="10" t="s">
        <v>49</v>
      </c>
      <c r="I30" s="10"/>
      <c r="J30" s="13">
        <v>4</v>
      </c>
      <c r="K30" s="13"/>
      <c r="L30" s="17">
        <f t="shared" si="0"/>
        <v>0</v>
      </c>
      <c r="M30" s="17">
        <f t="shared" si="1"/>
        <v>0</v>
      </c>
      <c r="N30" s="13"/>
      <c r="O30" s="17">
        <f t="shared" si="2"/>
        <v>0</v>
      </c>
    </row>
    <row r="31" spans="1:15" ht="112.5" x14ac:dyDescent="0.25">
      <c r="A31" s="10">
        <v>288</v>
      </c>
      <c r="B31" s="10"/>
      <c r="C31" s="11" t="s">
        <v>7</v>
      </c>
      <c r="D31" s="12" t="s">
        <v>305</v>
      </c>
      <c r="E31" s="10"/>
      <c r="F31" s="10"/>
      <c r="G31" s="10"/>
      <c r="H31" s="10" t="s">
        <v>9</v>
      </c>
      <c r="I31" s="10"/>
      <c r="J31" s="13">
        <v>10</v>
      </c>
      <c r="K31" s="13"/>
      <c r="L31" s="17">
        <f t="shared" si="0"/>
        <v>0</v>
      </c>
      <c r="M31" s="17">
        <f t="shared" si="1"/>
        <v>0</v>
      </c>
      <c r="N31" s="13"/>
      <c r="O31" s="17">
        <f t="shared" si="2"/>
        <v>0</v>
      </c>
    </row>
    <row r="32" spans="1:15" ht="37.5" x14ac:dyDescent="0.25">
      <c r="A32" s="10">
        <v>289</v>
      </c>
      <c r="B32" s="10"/>
      <c r="C32" s="11" t="s">
        <v>7</v>
      </c>
      <c r="D32" s="12" t="s">
        <v>306</v>
      </c>
      <c r="E32" s="10"/>
      <c r="F32" s="10"/>
      <c r="G32" s="10"/>
      <c r="H32" s="10" t="s">
        <v>287</v>
      </c>
      <c r="I32" s="10"/>
      <c r="J32" s="13">
        <v>10</v>
      </c>
      <c r="K32" s="13"/>
      <c r="L32" s="17">
        <f t="shared" si="0"/>
        <v>0</v>
      </c>
      <c r="M32" s="17">
        <f t="shared" si="1"/>
        <v>0</v>
      </c>
      <c r="N32" s="13"/>
      <c r="O32" s="17">
        <f t="shared" si="2"/>
        <v>0</v>
      </c>
    </row>
    <row r="33" spans="1:15" ht="131.25" x14ac:dyDescent="0.25">
      <c r="A33" s="10">
        <v>290</v>
      </c>
      <c r="B33" s="10"/>
      <c r="C33" s="11" t="s">
        <v>7</v>
      </c>
      <c r="D33" s="12" t="s">
        <v>307</v>
      </c>
      <c r="E33" s="10"/>
      <c r="F33" s="10"/>
      <c r="G33" s="10"/>
      <c r="H33" s="10" t="s">
        <v>9</v>
      </c>
      <c r="I33" s="10"/>
      <c r="J33" s="13">
        <v>10</v>
      </c>
      <c r="K33" s="13"/>
      <c r="L33" s="17">
        <f t="shared" si="0"/>
        <v>0</v>
      </c>
      <c r="M33" s="17">
        <f t="shared" si="1"/>
        <v>0</v>
      </c>
      <c r="N33" s="13"/>
      <c r="O33" s="17">
        <f t="shared" si="2"/>
        <v>0</v>
      </c>
    </row>
    <row r="34" spans="1:15" ht="75" x14ac:dyDescent="0.25">
      <c r="A34" s="10">
        <v>291</v>
      </c>
      <c r="B34" s="10"/>
      <c r="C34" s="11" t="s">
        <v>7</v>
      </c>
      <c r="D34" s="12" t="s">
        <v>308</v>
      </c>
      <c r="E34" s="10"/>
      <c r="F34" s="10"/>
      <c r="G34" s="10"/>
      <c r="H34" s="10" t="s">
        <v>9</v>
      </c>
      <c r="I34" s="10"/>
      <c r="J34" s="13">
        <v>40</v>
      </c>
      <c r="K34" s="13"/>
      <c r="L34" s="17">
        <f t="shared" si="0"/>
        <v>0</v>
      </c>
      <c r="M34" s="17">
        <f t="shared" si="1"/>
        <v>0</v>
      </c>
      <c r="N34" s="13"/>
      <c r="O34" s="17">
        <f t="shared" si="2"/>
        <v>0</v>
      </c>
    </row>
    <row r="35" spans="1:15" ht="112.5" x14ac:dyDescent="0.25">
      <c r="A35" s="10">
        <v>292</v>
      </c>
      <c r="B35" s="10"/>
      <c r="C35" s="11" t="s">
        <v>7</v>
      </c>
      <c r="D35" s="12" t="s">
        <v>309</v>
      </c>
      <c r="E35" s="10"/>
      <c r="F35" s="10"/>
      <c r="G35" s="10"/>
      <c r="H35" s="10" t="s">
        <v>9</v>
      </c>
      <c r="I35" s="10"/>
      <c r="J35" s="13">
        <v>20</v>
      </c>
      <c r="K35" s="13"/>
      <c r="L35" s="17">
        <f t="shared" si="0"/>
        <v>0</v>
      </c>
      <c r="M35" s="17">
        <f t="shared" si="1"/>
        <v>0</v>
      </c>
      <c r="N35" s="13"/>
      <c r="O35" s="17">
        <f t="shared" si="2"/>
        <v>0</v>
      </c>
    </row>
    <row r="36" spans="1:15" ht="37.5" x14ac:dyDescent="0.25">
      <c r="A36" s="10">
        <v>293</v>
      </c>
      <c r="B36" s="10"/>
      <c r="C36" s="11" t="s">
        <v>7</v>
      </c>
      <c r="D36" s="12" t="s">
        <v>310</v>
      </c>
      <c r="E36" s="10"/>
      <c r="F36" s="10"/>
      <c r="G36" s="10"/>
      <c r="H36" s="10" t="s">
        <v>9</v>
      </c>
      <c r="I36" s="10"/>
      <c r="J36" s="13">
        <v>12</v>
      </c>
      <c r="K36" s="13"/>
      <c r="L36" s="17">
        <f t="shared" si="0"/>
        <v>0</v>
      </c>
      <c r="M36" s="17">
        <f t="shared" si="1"/>
        <v>0</v>
      </c>
      <c r="N36" s="13"/>
      <c r="O36" s="17">
        <f t="shared" si="2"/>
        <v>0</v>
      </c>
    </row>
    <row r="37" spans="1:15" ht="75" x14ac:dyDescent="0.25">
      <c r="A37" s="10">
        <v>294</v>
      </c>
      <c r="B37" s="10"/>
      <c r="C37" s="11" t="s">
        <v>7</v>
      </c>
      <c r="D37" s="12" t="s">
        <v>311</v>
      </c>
      <c r="E37" s="10"/>
      <c r="F37" s="10"/>
      <c r="G37" s="10"/>
      <c r="H37" s="10" t="s">
        <v>9</v>
      </c>
      <c r="I37" s="10"/>
      <c r="J37" s="13">
        <v>8</v>
      </c>
      <c r="K37" s="13"/>
      <c r="L37" s="17">
        <f t="shared" si="0"/>
        <v>0</v>
      </c>
      <c r="M37" s="17">
        <f t="shared" si="1"/>
        <v>0</v>
      </c>
      <c r="N37" s="13"/>
      <c r="O37" s="17">
        <f t="shared" si="2"/>
        <v>0</v>
      </c>
    </row>
    <row r="38" spans="1:15" ht="187.5" x14ac:dyDescent="0.25">
      <c r="A38" s="10">
        <v>295</v>
      </c>
      <c r="B38" s="10"/>
      <c r="C38" s="11" t="s">
        <v>7</v>
      </c>
      <c r="D38" s="12" t="s">
        <v>312</v>
      </c>
      <c r="E38" s="10"/>
      <c r="F38" s="10"/>
      <c r="G38" s="10"/>
      <c r="H38" s="10" t="s">
        <v>9</v>
      </c>
      <c r="I38" s="10"/>
      <c r="J38" s="13">
        <v>8</v>
      </c>
      <c r="K38" s="13"/>
      <c r="L38" s="17">
        <f t="shared" si="0"/>
        <v>0</v>
      </c>
      <c r="M38" s="17">
        <f t="shared" si="1"/>
        <v>0</v>
      </c>
      <c r="N38" s="13"/>
      <c r="O38" s="17">
        <f t="shared" si="2"/>
        <v>0</v>
      </c>
    </row>
    <row r="39" spans="1:15" x14ac:dyDescent="0.25">
      <c r="A39" s="10">
        <v>296</v>
      </c>
      <c r="B39" s="10"/>
      <c r="C39" s="11" t="s">
        <v>7</v>
      </c>
      <c r="D39" s="12" t="s">
        <v>313</v>
      </c>
      <c r="E39" s="10"/>
      <c r="F39" s="10"/>
      <c r="G39" s="10"/>
      <c r="H39" s="10" t="s">
        <v>9</v>
      </c>
      <c r="I39" s="10"/>
      <c r="J39" s="13">
        <v>8</v>
      </c>
      <c r="K39" s="13"/>
      <c r="L39" s="17">
        <f t="shared" si="0"/>
        <v>0</v>
      </c>
      <c r="M39" s="17">
        <f t="shared" si="1"/>
        <v>0</v>
      </c>
      <c r="N39" s="13"/>
      <c r="O39" s="17">
        <f t="shared" si="2"/>
        <v>0</v>
      </c>
    </row>
    <row r="40" spans="1:15" ht="150" x14ac:dyDescent="0.25">
      <c r="A40" s="10">
        <v>297</v>
      </c>
      <c r="B40" s="10"/>
      <c r="C40" s="11" t="s">
        <v>7</v>
      </c>
      <c r="D40" s="12" t="s">
        <v>314</v>
      </c>
      <c r="E40" s="10"/>
      <c r="F40" s="10"/>
      <c r="G40" s="10"/>
      <c r="H40" s="10" t="s">
        <v>287</v>
      </c>
      <c r="I40" s="10"/>
      <c r="J40" s="13">
        <v>8</v>
      </c>
      <c r="K40" s="13"/>
      <c r="L40" s="17">
        <f t="shared" si="0"/>
        <v>0</v>
      </c>
      <c r="M40" s="17">
        <f t="shared" si="1"/>
        <v>0</v>
      </c>
      <c r="N40" s="13"/>
      <c r="O40" s="17">
        <f t="shared" si="2"/>
        <v>0</v>
      </c>
    </row>
    <row r="41" spans="1:15" ht="37.5" x14ac:dyDescent="0.25">
      <c r="A41" s="10">
        <v>298</v>
      </c>
      <c r="B41" s="10"/>
      <c r="C41" s="11" t="s">
        <v>7</v>
      </c>
      <c r="D41" s="12" t="s">
        <v>315</v>
      </c>
      <c r="E41" s="10"/>
      <c r="F41" s="10"/>
      <c r="G41" s="10"/>
      <c r="H41" s="10" t="s">
        <v>287</v>
      </c>
      <c r="I41" s="10"/>
      <c r="J41" s="13">
        <v>10</v>
      </c>
      <c r="K41" s="13"/>
      <c r="L41" s="17">
        <f t="shared" si="0"/>
        <v>0</v>
      </c>
      <c r="M41" s="17">
        <f t="shared" si="1"/>
        <v>0</v>
      </c>
      <c r="O41" s="17">
        <f t="shared" si="2"/>
        <v>0</v>
      </c>
    </row>
    <row r="42" spans="1:15" ht="56.25" x14ac:dyDescent="0.25">
      <c r="A42" s="10">
        <v>299</v>
      </c>
      <c r="B42" s="10"/>
      <c r="C42" s="11" t="s">
        <v>7</v>
      </c>
      <c r="D42" s="12" t="s">
        <v>316</v>
      </c>
      <c r="E42" s="10"/>
      <c r="F42" s="10"/>
      <c r="G42" s="10"/>
      <c r="H42" s="10" t="s">
        <v>9</v>
      </c>
      <c r="I42" s="10"/>
      <c r="J42" s="13">
        <v>80</v>
      </c>
      <c r="K42" s="13"/>
      <c r="L42" s="17">
        <f t="shared" si="0"/>
        <v>0</v>
      </c>
      <c r="M42" s="17">
        <f t="shared" si="1"/>
        <v>0</v>
      </c>
      <c r="O42" s="17">
        <f t="shared" si="2"/>
        <v>0</v>
      </c>
    </row>
    <row r="43" spans="1:15" x14ac:dyDescent="0.25">
      <c r="A43" s="10">
        <v>300</v>
      </c>
      <c r="B43" s="10"/>
      <c r="C43" s="11" t="s">
        <v>7</v>
      </c>
      <c r="D43" s="12" t="s">
        <v>317</v>
      </c>
      <c r="E43" s="10"/>
      <c r="F43" s="10"/>
      <c r="G43" s="10"/>
      <c r="H43" s="10" t="s">
        <v>9</v>
      </c>
      <c r="I43" s="10"/>
      <c r="J43" s="13">
        <v>10</v>
      </c>
      <c r="K43" s="13"/>
      <c r="L43" s="17">
        <f t="shared" si="0"/>
        <v>0</v>
      </c>
      <c r="M43" s="17">
        <f t="shared" si="1"/>
        <v>0</v>
      </c>
      <c r="O43" s="17">
        <f t="shared" si="2"/>
        <v>0</v>
      </c>
    </row>
    <row r="44" spans="1:15" ht="150" x14ac:dyDescent="0.25">
      <c r="A44" s="10">
        <v>301</v>
      </c>
      <c r="B44" s="10"/>
      <c r="C44" s="11" t="s">
        <v>7</v>
      </c>
      <c r="D44" s="12" t="s">
        <v>318</v>
      </c>
      <c r="E44" s="10"/>
      <c r="F44" s="10"/>
      <c r="G44" s="10"/>
      <c r="H44" s="10" t="s">
        <v>49</v>
      </c>
      <c r="I44" s="10"/>
      <c r="J44" s="13">
        <v>20</v>
      </c>
      <c r="K44" s="13"/>
      <c r="L44" s="17">
        <f t="shared" si="0"/>
        <v>0</v>
      </c>
      <c r="M44" s="17">
        <f t="shared" si="1"/>
        <v>0</v>
      </c>
      <c r="O44" s="17">
        <f t="shared" si="2"/>
        <v>0</v>
      </c>
    </row>
    <row r="45" spans="1:15" ht="93.75" x14ac:dyDescent="0.25">
      <c r="A45" s="10">
        <v>302</v>
      </c>
      <c r="B45" s="10"/>
      <c r="C45" s="11" t="s">
        <v>7</v>
      </c>
      <c r="D45" s="12" t="s">
        <v>319</v>
      </c>
      <c r="E45" s="10"/>
      <c r="F45" s="10"/>
      <c r="G45" s="10"/>
      <c r="H45" s="10" t="s">
        <v>49</v>
      </c>
      <c r="I45" s="10"/>
      <c r="J45" s="13">
        <v>20</v>
      </c>
      <c r="K45" s="13"/>
      <c r="L45" s="17">
        <f t="shared" si="0"/>
        <v>0</v>
      </c>
      <c r="M45" s="17">
        <f t="shared" si="1"/>
        <v>0</v>
      </c>
      <c r="O45" s="17">
        <f t="shared" si="2"/>
        <v>0</v>
      </c>
    </row>
    <row r="46" spans="1:15" ht="112.5" x14ac:dyDescent="0.25">
      <c r="A46" s="10">
        <v>303</v>
      </c>
      <c r="B46" s="10"/>
      <c r="C46" s="11" t="s">
        <v>7</v>
      </c>
      <c r="D46" s="12" t="s">
        <v>320</v>
      </c>
      <c r="E46" s="10"/>
      <c r="F46" s="10"/>
      <c r="G46" s="10"/>
      <c r="H46" s="10" t="s">
        <v>49</v>
      </c>
      <c r="I46" s="10"/>
      <c r="J46" s="13">
        <v>20</v>
      </c>
      <c r="K46" s="13"/>
      <c r="L46" s="17">
        <f t="shared" si="0"/>
        <v>0</v>
      </c>
      <c r="M46" s="17">
        <f t="shared" si="1"/>
        <v>0</v>
      </c>
      <c r="O46" s="17">
        <f t="shared" si="2"/>
        <v>0</v>
      </c>
    </row>
    <row r="47" spans="1:15" ht="112.5" x14ac:dyDescent="0.25">
      <c r="A47" s="10">
        <v>304</v>
      </c>
      <c r="B47" s="10"/>
      <c r="C47" s="11" t="s">
        <v>7</v>
      </c>
      <c r="D47" s="12" t="s">
        <v>321</v>
      </c>
      <c r="E47" s="10"/>
      <c r="F47" s="10"/>
      <c r="G47" s="10"/>
      <c r="H47" s="10" t="s">
        <v>49</v>
      </c>
      <c r="I47" s="10"/>
      <c r="J47" s="13">
        <v>20</v>
      </c>
      <c r="K47" s="13"/>
      <c r="L47" s="17">
        <f t="shared" si="0"/>
        <v>0</v>
      </c>
      <c r="M47" s="17">
        <f t="shared" si="1"/>
        <v>0</v>
      </c>
      <c r="O47" s="17">
        <f t="shared" si="2"/>
        <v>0</v>
      </c>
    </row>
    <row r="48" spans="1:15" ht="93.75" x14ac:dyDescent="0.25">
      <c r="A48" s="10">
        <v>305</v>
      </c>
      <c r="B48" s="10"/>
      <c r="C48" s="11" t="s">
        <v>7</v>
      </c>
      <c r="D48" s="12" t="s">
        <v>322</v>
      </c>
      <c r="E48" s="10"/>
      <c r="F48" s="10"/>
      <c r="G48" s="10"/>
      <c r="H48" s="10" t="s">
        <v>49</v>
      </c>
      <c r="I48" s="10"/>
      <c r="J48" s="13">
        <v>20</v>
      </c>
      <c r="K48" s="13"/>
      <c r="L48" s="17">
        <f t="shared" si="0"/>
        <v>0</v>
      </c>
      <c r="M48" s="17">
        <f t="shared" si="1"/>
        <v>0</v>
      </c>
      <c r="O48" s="17">
        <f t="shared" si="2"/>
        <v>0</v>
      </c>
    </row>
    <row r="49" spans="1:16" ht="75" x14ac:dyDescent="0.25">
      <c r="A49" s="10">
        <v>306</v>
      </c>
      <c r="B49" s="10"/>
      <c r="C49" s="11" t="s">
        <v>7</v>
      </c>
      <c r="D49" s="12" t="s">
        <v>323</v>
      </c>
      <c r="E49" s="10"/>
      <c r="F49" s="10"/>
      <c r="G49" s="10"/>
      <c r="H49" s="10" t="s">
        <v>49</v>
      </c>
      <c r="I49" s="10"/>
      <c r="J49" s="13">
        <v>20</v>
      </c>
      <c r="K49" s="13"/>
      <c r="L49" s="17">
        <f t="shared" si="0"/>
        <v>0</v>
      </c>
      <c r="M49" s="17">
        <f t="shared" si="1"/>
        <v>0</v>
      </c>
      <c r="O49" s="17">
        <f t="shared" si="2"/>
        <v>0</v>
      </c>
    </row>
    <row r="50" spans="1:16" ht="37.5" x14ac:dyDescent="0.25">
      <c r="A50" s="10">
        <v>307</v>
      </c>
      <c r="B50" s="10"/>
      <c r="C50" s="11" t="s">
        <v>7</v>
      </c>
      <c r="D50" s="12" t="s">
        <v>324</v>
      </c>
      <c r="E50" s="10"/>
      <c r="F50" s="10"/>
      <c r="G50" s="10"/>
      <c r="H50" s="10" t="s">
        <v>49</v>
      </c>
      <c r="I50" s="10"/>
      <c r="J50" s="13">
        <v>20</v>
      </c>
      <c r="K50" s="13"/>
      <c r="L50" s="17">
        <f t="shared" si="0"/>
        <v>0</v>
      </c>
      <c r="M50" s="17">
        <f t="shared" si="1"/>
        <v>0</v>
      </c>
      <c r="O50" s="17">
        <f t="shared" si="2"/>
        <v>0</v>
      </c>
    </row>
    <row r="51" spans="1:16" x14ac:dyDescent="0.25">
      <c r="I51" s="6" t="s">
        <v>46</v>
      </c>
      <c r="J51" s="13"/>
      <c r="K51" s="13"/>
      <c r="L51" s="17"/>
      <c r="M51" s="17">
        <f>SUM(M4:M50)</f>
        <v>0</v>
      </c>
      <c r="O51" s="17">
        <f>SUM(O4:O50)</f>
        <v>0</v>
      </c>
      <c r="P51" s="1"/>
    </row>
  </sheetData>
  <sheetProtection algorithmName="SHA-512" hashValue="tPRUyVdXRI8P0WuSP3b+uWpGKM6dWiAWqxs8CJqrIhRf6VrvtqhwsbTKMrYWr68T0Bu1osnapireeZojI6ejPQ==" saltValue="xcqwz/e1WUp9gsq44d7B/Q==" spinCount="100000" sheet="1" objects="1" scenarios="1"/>
  <dataValidations count="1">
    <dataValidation allowBlank="1" showInputMessage="1" showErrorMessage="1" prompt="np. 0, 5. 8, 23" sqref="N1:N1048576" xr:uid="{F05D3C97-4958-48F1-8485-F5360E747D16}"/>
  </dataValidations>
  <pageMargins left="0.25" right="0.25" top="0.75" bottom="0.75" header="0.3" footer="0.3"/>
  <pageSetup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6" x14ac:dyDescent="0.25">
      <c r="F1" s="9" t="s">
        <v>325</v>
      </c>
    </row>
    <row r="2" spans="1:16"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6"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6" ht="112.5" x14ac:dyDescent="0.25">
      <c r="A4" s="10">
        <v>308</v>
      </c>
      <c r="B4" s="10"/>
      <c r="C4" s="11" t="s">
        <v>7</v>
      </c>
      <c r="D4" s="12" t="s">
        <v>326</v>
      </c>
      <c r="E4" s="10"/>
      <c r="F4" s="10"/>
      <c r="G4" s="10"/>
      <c r="H4" s="10" t="s">
        <v>9</v>
      </c>
      <c r="I4" s="10"/>
      <c r="J4" s="13">
        <v>4</v>
      </c>
      <c r="K4" s="13"/>
      <c r="L4" s="17">
        <f t="shared" ref="L4:L9" si="0">K4*((100+N4)/100)</f>
        <v>0</v>
      </c>
      <c r="M4" s="17">
        <f t="shared" ref="M4:M9" si="1">J4*K4</f>
        <v>0</v>
      </c>
      <c r="N4" s="13"/>
      <c r="O4" s="17">
        <f t="shared" ref="O4:O9" si="2">J4*L4</f>
        <v>0</v>
      </c>
    </row>
    <row r="5" spans="1:16" ht="206.25" x14ac:dyDescent="0.25">
      <c r="A5" s="10">
        <v>309</v>
      </c>
      <c r="B5" s="10"/>
      <c r="C5" s="11" t="s">
        <v>7</v>
      </c>
      <c r="D5" s="12" t="s">
        <v>327</v>
      </c>
      <c r="E5" s="10"/>
      <c r="F5" s="10"/>
      <c r="G5" s="10"/>
      <c r="H5" s="10" t="s">
        <v>9</v>
      </c>
      <c r="I5" s="10"/>
      <c r="J5" s="13">
        <v>20</v>
      </c>
      <c r="K5" s="13"/>
      <c r="L5" s="17">
        <f t="shared" si="0"/>
        <v>0</v>
      </c>
      <c r="M5" s="17">
        <f t="shared" si="1"/>
        <v>0</v>
      </c>
      <c r="N5" s="13"/>
      <c r="O5" s="17">
        <f t="shared" si="2"/>
        <v>0</v>
      </c>
    </row>
    <row r="6" spans="1:16" ht="243.75" x14ac:dyDescent="0.25">
      <c r="A6" s="10">
        <v>310</v>
      </c>
      <c r="B6" s="10"/>
      <c r="C6" s="11" t="s">
        <v>7</v>
      </c>
      <c r="D6" s="12" t="s">
        <v>328</v>
      </c>
      <c r="E6" s="10"/>
      <c r="F6" s="10"/>
      <c r="G6" s="10"/>
      <c r="H6" s="10" t="s">
        <v>9</v>
      </c>
      <c r="I6" s="10"/>
      <c r="J6" s="13">
        <v>10</v>
      </c>
      <c r="K6" s="13"/>
      <c r="L6" s="17">
        <f t="shared" si="0"/>
        <v>0</v>
      </c>
      <c r="M6" s="17">
        <f t="shared" si="1"/>
        <v>0</v>
      </c>
      <c r="N6" s="13"/>
      <c r="O6" s="17">
        <f t="shared" si="2"/>
        <v>0</v>
      </c>
    </row>
    <row r="7" spans="1:16" ht="112.5" x14ac:dyDescent="0.25">
      <c r="A7" s="10">
        <v>311</v>
      </c>
      <c r="B7" s="10"/>
      <c r="C7" s="11" t="s">
        <v>7</v>
      </c>
      <c r="D7" s="12" t="s">
        <v>329</v>
      </c>
      <c r="E7" s="10"/>
      <c r="F7" s="10"/>
      <c r="G7" s="10"/>
      <c r="H7" s="10" t="s">
        <v>9</v>
      </c>
      <c r="I7" s="10"/>
      <c r="J7" s="13">
        <v>4</v>
      </c>
      <c r="K7" s="13"/>
      <c r="L7" s="17">
        <f t="shared" si="0"/>
        <v>0</v>
      </c>
      <c r="M7" s="17">
        <f t="shared" si="1"/>
        <v>0</v>
      </c>
      <c r="N7" s="13"/>
      <c r="O7" s="17">
        <f t="shared" si="2"/>
        <v>0</v>
      </c>
    </row>
    <row r="8" spans="1:16" ht="262.5" x14ac:dyDescent="0.25">
      <c r="A8" s="10">
        <v>312</v>
      </c>
      <c r="B8" s="10"/>
      <c r="C8" s="11" t="s">
        <v>7</v>
      </c>
      <c r="D8" s="12" t="s">
        <v>330</v>
      </c>
      <c r="E8" s="10"/>
      <c r="F8" s="10"/>
      <c r="G8" s="10"/>
      <c r="H8" s="10" t="s">
        <v>17</v>
      </c>
      <c r="I8" s="10"/>
      <c r="J8" s="13">
        <v>30</v>
      </c>
      <c r="K8" s="13"/>
      <c r="L8" s="17">
        <f t="shared" si="0"/>
        <v>0</v>
      </c>
      <c r="M8" s="17">
        <f t="shared" si="1"/>
        <v>0</v>
      </c>
      <c r="N8" s="13"/>
      <c r="O8" s="17">
        <f t="shared" si="2"/>
        <v>0</v>
      </c>
    </row>
    <row r="9" spans="1:16" ht="281.25" x14ac:dyDescent="0.25">
      <c r="A9" s="10">
        <v>313</v>
      </c>
      <c r="B9" s="10"/>
      <c r="C9" s="11" t="s">
        <v>7</v>
      </c>
      <c r="D9" s="12" t="s">
        <v>331</v>
      </c>
      <c r="E9" s="10"/>
      <c r="F9" s="10"/>
      <c r="G9" s="10"/>
      <c r="H9" s="10" t="s">
        <v>9</v>
      </c>
      <c r="I9" s="10"/>
      <c r="J9" s="13">
        <v>4</v>
      </c>
      <c r="K9" s="13"/>
      <c r="L9" s="17">
        <f t="shared" si="0"/>
        <v>0</v>
      </c>
      <c r="M9" s="17">
        <f t="shared" si="1"/>
        <v>0</v>
      </c>
      <c r="N9" s="13"/>
      <c r="O9" s="17">
        <f t="shared" si="2"/>
        <v>0</v>
      </c>
    </row>
    <row r="10" spans="1:16" x14ac:dyDescent="0.25">
      <c r="I10" s="6" t="s">
        <v>46</v>
      </c>
      <c r="J10" s="13"/>
      <c r="K10" s="13"/>
      <c r="L10" s="17"/>
      <c r="M10" s="17">
        <f>SUM(M4:M9)</f>
        <v>0</v>
      </c>
      <c r="N10" s="13"/>
      <c r="O10" s="17">
        <f>SUM(O4:O9)</f>
        <v>0</v>
      </c>
      <c r="P10" s="1"/>
    </row>
    <row r="11" spans="1:16" x14ac:dyDescent="0.25">
      <c r="N11" s="13"/>
    </row>
    <row r="12" spans="1:16" x14ac:dyDescent="0.25">
      <c r="N12" s="13"/>
    </row>
    <row r="13" spans="1:16" x14ac:dyDescent="0.25">
      <c r="N13" s="13"/>
    </row>
    <row r="14" spans="1:16" x14ac:dyDescent="0.25">
      <c r="N14" s="13"/>
    </row>
    <row r="15" spans="1:16" x14ac:dyDescent="0.25">
      <c r="N15" s="13"/>
    </row>
    <row r="16" spans="1:1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mkF+tOE4CUmtsXFZaJYUdcnVSIORvSZQ0HqBf0fEZ9CboRc8rZRKBbt0bkl+jTg3KRvhnkeYICFVRBuqZ6RqLg==" saltValue="USfdZF9OzIvxowqtkxhRaw==" spinCount="100000" sheet="1" objects="1" scenarios="1"/>
  <dataValidations count="1">
    <dataValidation allowBlank="1" showInputMessage="1" showErrorMessage="1" prompt="np. 0, 5. 8, 23" sqref="N1:N1048576" xr:uid="{020FE39E-E686-49E7-A486-7CB828BF826D}"/>
  </dataValidations>
  <pageMargins left="0.25" right="0.25" top="0.75" bottom="0.75" header="0.3" footer="0.3"/>
  <pageSetup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332</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ht="187.5" x14ac:dyDescent="0.25">
      <c r="A4" s="10">
        <v>314</v>
      </c>
      <c r="B4" s="10"/>
      <c r="C4" s="11" t="s">
        <v>7</v>
      </c>
      <c r="D4" s="12" t="s">
        <v>333</v>
      </c>
      <c r="E4" s="10"/>
      <c r="F4" s="10"/>
      <c r="G4" s="10"/>
      <c r="H4" s="10" t="s">
        <v>9</v>
      </c>
      <c r="I4" s="10"/>
      <c r="J4" s="13">
        <v>40</v>
      </c>
      <c r="K4" s="13"/>
      <c r="L4" s="17">
        <f t="shared" ref="L4:L34" si="0">K4*((100+N4)/100)</f>
        <v>0</v>
      </c>
      <c r="M4" s="17">
        <f t="shared" ref="M4:M34" si="1">J4*K4</f>
        <v>0</v>
      </c>
      <c r="N4" s="13"/>
      <c r="O4" s="17">
        <f t="shared" ref="O4:O34" si="2">J4*L4</f>
        <v>0</v>
      </c>
    </row>
    <row r="5" spans="1:15" ht="131.25" x14ac:dyDescent="0.25">
      <c r="A5" s="10">
        <v>315</v>
      </c>
      <c r="B5" s="10"/>
      <c r="C5" s="11" t="s">
        <v>7</v>
      </c>
      <c r="D5" s="12" t="s">
        <v>334</v>
      </c>
      <c r="E5" s="10"/>
      <c r="F5" s="10"/>
      <c r="G5" s="10"/>
      <c r="H5" s="10" t="s">
        <v>9</v>
      </c>
      <c r="I5" s="10"/>
      <c r="J5" s="13">
        <v>20</v>
      </c>
      <c r="K5" s="13"/>
      <c r="L5" s="17">
        <f t="shared" si="0"/>
        <v>0</v>
      </c>
      <c r="M5" s="17">
        <f t="shared" si="1"/>
        <v>0</v>
      </c>
      <c r="N5" s="13"/>
      <c r="O5" s="17">
        <f t="shared" si="2"/>
        <v>0</v>
      </c>
    </row>
    <row r="6" spans="1:15" ht="262.5" x14ac:dyDescent="0.25">
      <c r="A6" s="10">
        <v>316</v>
      </c>
      <c r="B6" s="10"/>
      <c r="C6" s="11" t="s">
        <v>7</v>
      </c>
      <c r="D6" s="12" t="s">
        <v>335</v>
      </c>
      <c r="E6" s="10"/>
      <c r="F6" s="10"/>
      <c r="G6" s="10"/>
      <c r="H6" s="10" t="s">
        <v>9</v>
      </c>
      <c r="I6" s="10"/>
      <c r="J6" s="13">
        <v>10</v>
      </c>
      <c r="K6" s="13"/>
      <c r="L6" s="17">
        <f t="shared" si="0"/>
        <v>0</v>
      </c>
      <c r="M6" s="17">
        <f t="shared" si="1"/>
        <v>0</v>
      </c>
      <c r="N6" s="13"/>
      <c r="O6" s="17">
        <f t="shared" si="2"/>
        <v>0</v>
      </c>
    </row>
    <row r="7" spans="1:15" ht="262.5" x14ac:dyDescent="0.25">
      <c r="A7" s="10">
        <v>317</v>
      </c>
      <c r="B7" s="10"/>
      <c r="C7" s="11" t="s">
        <v>7</v>
      </c>
      <c r="D7" s="12" t="s">
        <v>336</v>
      </c>
      <c r="E7" s="10"/>
      <c r="F7" s="10"/>
      <c r="G7" s="10"/>
      <c r="H7" s="10" t="s">
        <v>9</v>
      </c>
      <c r="I7" s="10"/>
      <c r="J7" s="13">
        <v>10</v>
      </c>
      <c r="K7" s="13"/>
      <c r="L7" s="17">
        <f t="shared" si="0"/>
        <v>0</v>
      </c>
      <c r="M7" s="17">
        <f t="shared" si="1"/>
        <v>0</v>
      </c>
      <c r="N7" s="13"/>
      <c r="O7" s="17">
        <f t="shared" si="2"/>
        <v>0</v>
      </c>
    </row>
    <row r="8" spans="1:15" ht="56.25" x14ac:dyDescent="0.25">
      <c r="A8" s="10">
        <v>318</v>
      </c>
      <c r="B8" s="10"/>
      <c r="C8" s="11" t="s">
        <v>7</v>
      </c>
      <c r="D8" s="12" t="s">
        <v>337</v>
      </c>
      <c r="E8" s="10"/>
      <c r="F8" s="10"/>
      <c r="G8" s="10"/>
      <c r="H8" s="10" t="s">
        <v>9</v>
      </c>
      <c r="I8" s="10"/>
      <c r="J8" s="13">
        <v>30</v>
      </c>
      <c r="K8" s="13"/>
      <c r="L8" s="17">
        <f t="shared" si="0"/>
        <v>0</v>
      </c>
      <c r="M8" s="17">
        <f t="shared" si="1"/>
        <v>0</v>
      </c>
      <c r="N8" s="13"/>
      <c r="O8" s="17">
        <f t="shared" si="2"/>
        <v>0</v>
      </c>
    </row>
    <row r="9" spans="1:15" ht="37.5" x14ac:dyDescent="0.25">
      <c r="A9" s="10">
        <v>319</v>
      </c>
      <c r="B9" s="10"/>
      <c r="C9" s="11" t="s">
        <v>7</v>
      </c>
      <c r="D9" s="12" t="s">
        <v>338</v>
      </c>
      <c r="E9" s="10"/>
      <c r="F9" s="10"/>
      <c r="G9" s="10"/>
      <c r="H9" s="10" t="s">
        <v>9</v>
      </c>
      <c r="I9" s="10"/>
      <c r="J9" s="13">
        <v>10</v>
      </c>
      <c r="K9" s="13"/>
      <c r="L9" s="17">
        <f t="shared" si="0"/>
        <v>0</v>
      </c>
      <c r="M9" s="17">
        <f t="shared" si="1"/>
        <v>0</v>
      </c>
      <c r="N9" s="13"/>
      <c r="O9" s="17">
        <f t="shared" si="2"/>
        <v>0</v>
      </c>
    </row>
    <row r="10" spans="1:15" ht="37.5" x14ac:dyDescent="0.25">
      <c r="A10" s="10">
        <v>320</v>
      </c>
      <c r="B10" s="10"/>
      <c r="C10" s="11" t="s">
        <v>7</v>
      </c>
      <c r="D10" s="12" t="s">
        <v>339</v>
      </c>
      <c r="E10" s="10"/>
      <c r="F10" s="10"/>
      <c r="G10" s="10"/>
      <c r="H10" s="10" t="s">
        <v>9</v>
      </c>
      <c r="I10" s="10"/>
      <c r="J10" s="13">
        <v>30</v>
      </c>
      <c r="K10" s="13"/>
      <c r="L10" s="17">
        <f t="shared" si="0"/>
        <v>0</v>
      </c>
      <c r="M10" s="17">
        <f t="shared" si="1"/>
        <v>0</v>
      </c>
      <c r="N10" s="13"/>
      <c r="O10" s="17">
        <f t="shared" si="2"/>
        <v>0</v>
      </c>
    </row>
    <row r="11" spans="1:15" ht="37.5" x14ac:dyDescent="0.25">
      <c r="A11" s="10">
        <v>321</v>
      </c>
      <c r="B11" s="10"/>
      <c r="C11" s="11" t="s">
        <v>7</v>
      </c>
      <c r="D11" s="12" t="s">
        <v>340</v>
      </c>
      <c r="E11" s="10"/>
      <c r="F11" s="10"/>
      <c r="G11" s="10"/>
      <c r="H11" s="10" t="s">
        <v>9</v>
      </c>
      <c r="I11" s="10"/>
      <c r="J11" s="13">
        <v>5</v>
      </c>
      <c r="K11" s="13"/>
      <c r="L11" s="17">
        <f t="shared" si="0"/>
        <v>0</v>
      </c>
      <c r="M11" s="17">
        <f t="shared" si="1"/>
        <v>0</v>
      </c>
      <c r="N11" s="13"/>
      <c r="O11" s="17">
        <f t="shared" si="2"/>
        <v>0</v>
      </c>
    </row>
    <row r="12" spans="1:15" ht="37.5" x14ac:dyDescent="0.25">
      <c r="A12" s="10">
        <v>322</v>
      </c>
      <c r="B12" s="10"/>
      <c r="C12" s="11" t="s">
        <v>7</v>
      </c>
      <c r="D12" s="12" t="s">
        <v>341</v>
      </c>
      <c r="E12" s="10"/>
      <c r="F12" s="10"/>
      <c r="G12" s="10"/>
      <c r="H12" s="10" t="s">
        <v>9</v>
      </c>
      <c r="I12" s="10"/>
      <c r="J12" s="13">
        <v>5</v>
      </c>
      <c r="K12" s="13"/>
      <c r="L12" s="17">
        <f t="shared" si="0"/>
        <v>0</v>
      </c>
      <c r="M12" s="17">
        <f t="shared" si="1"/>
        <v>0</v>
      </c>
      <c r="N12" s="13"/>
      <c r="O12" s="17">
        <f t="shared" si="2"/>
        <v>0</v>
      </c>
    </row>
    <row r="13" spans="1:15" ht="93.75" x14ac:dyDescent="0.25">
      <c r="A13" s="10">
        <v>323</v>
      </c>
      <c r="B13" s="10"/>
      <c r="C13" s="11" t="s">
        <v>7</v>
      </c>
      <c r="D13" s="12" t="s">
        <v>342</v>
      </c>
      <c r="E13" s="10"/>
      <c r="F13" s="10"/>
      <c r="G13" s="10"/>
      <c r="H13" s="10" t="s">
        <v>9</v>
      </c>
      <c r="I13" s="10"/>
      <c r="J13" s="13">
        <v>10</v>
      </c>
      <c r="K13" s="13"/>
      <c r="L13" s="17">
        <f t="shared" si="0"/>
        <v>0</v>
      </c>
      <c r="M13" s="17">
        <f t="shared" si="1"/>
        <v>0</v>
      </c>
      <c r="N13" s="13"/>
      <c r="O13" s="17">
        <f t="shared" si="2"/>
        <v>0</v>
      </c>
    </row>
    <row r="14" spans="1:15" ht="37.5" x14ac:dyDescent="0.25">
      <c r="A14" s="10">
        <v>324</v>
      </c>
      <c r="B14" s="10"/>
      <c r="C14" s="11" t="s">
        <v>7</v>
      </c>
      <c r="D14" s="12" t="s">
        <v>343</v>
      </c>
      <c r="E14" s="10"/>
      <c r="F14" s="10"/>
      <c r="G14" s="10"/>
      <c r="H14" s="10" t="s">
        <v>9</v>
      </c>
      <c r="I14" s="10"/>
      <c r="J14" s="13">
        <v>30</v>
      </c>
      <c r="K14" s="13"/>
      <c r="L14" s="17">
        <f t="shared" si="0"/>
        <v>0</v>
      </c>
      <c r="M14" s="17">
        <f t="shared" si="1"/>
        <v>0</v>
      </c>
      <c r="N14" s="13"/>
      <c r="O14" s="17">
        <f t="shared" si="2"/>
        <v>0</v>
      </c>
    </row>
    <row r="15" spans="1:15" ht="37.5" x14ac:dyDescent="0.25">
      <c r="A15" s="10">
        <v>325</v>
      </c>
      <c r="B15" s="10"/>
      <c r="C15" s="11" t="s">
        <v>7</v>
      </c>
      <c r="D15" s="12" t="s">
        <v>344</v>
      </c>
      <c r="E15" s="10"/>
      <c r="F15" s="10"/>
      <c r="G15" s="10"/>
      <c r="H15" s="10" t="s">
        <v>9</v>
      </c>
      <c r="I15" s="10"/>
      <c r="J15" s="13">
        <v>10</v>
      </c>
      <c r="K15" s="13"/>
      <c r="L15" s="17">
        <f t="shared" si="0"/>
        <v>0</v>
      </c>
      <c r="M15" s="17">
        <f t="shared" si="1"/>
        <v>0</v>
      </c>
      <c r="N15" s="13"/>
      <c r="O15" s="17">
        <f t="shared" si="2"/>
        <v>0</v>
      </c>
    </row>
    <row r="16" spans="1:15" ht="206.25" x14ac:dyDescent="0.25">
      <c r="A16" s="10">
        <v>326</v>
      </c>
      <c r="B16" s="10"/>
      <c r="C16" s="11" t="s">
        <v>7</v>
      </c>
      <c r="D16" s="12" t="s">
        <v>345</v>
      </c>
      <c r="E16" s="10"/>
      <c r="F16" s="10"/>
      <c r="G16" s="10"/>
      <c r="H16" s="10" t="s">
        <v>9</v>
      </c>
      <c r="I16" s="10"/>
      <c r="J16" s="13">
        <v>1</v>
      </c>
      <c r="K16" s="13"/>
      <c r="L16" s="17">
        <f t="shared" si="0"/>
        <v>0</v>
      </c>
      <c r="M16" s="17">
        <f t="shared" si="1"/>
        <v>0</v>
      </c>
      <c r="N16" s="13"/>
      <c r="O16" s="17">
        <f t="shared" si="2"/>
        <v>0</v>
      </c>
    </row>
    <row r="17" spans="1:15" ht="150" x14ac:dyDescent="0.25">
      <c r="A17" s="10">
        <v>327</v>
      </c>
      <c r="B17" s="10"/>
      <c r="C17" s="11" t="s">
        <v>7</v>
      </c>
      <c r="D17" s="12" t="s">
        <v>346</v>
      </c>
      <c r="E17" s="10"/>
      <c r="F17" s="10"/>
      <c r="G17" s="10"/>
      <c r="H17" s="10" t="s">
        <v>9</v>
      </c>
      <c r="I17" s="10"/>
      <c r="J17" s="13">
        <v>1</v>
      </c>
      <c r="K17" s="13"/>
      <c r="L17" s="17">
        <f t="shared" si="0"/>
        <v>0</v>
      </c>
      <c r="M17" s="17">
        <f t="shared" si="1"/>
        <v>0</v>
      </c>
      <c r="N17" s="13"/>
      <c r="O17" s="17">
        <f t="shared" si="2"/>
        <v>0</v>
      </c>
    </row>
    <row r="18" spans="1:15" x14ac:dyDescent="0.25">
      <c r="A18" s="10">
        <v>328</v>
      </c>
      <c r="B18" s="10"/>
      <c r="C18" s="11" t="s">
        <v>7</v>
      </c>
      <c r="D18" s="12" t="s">
        <v>347</v>
      </c>
      <c r="E18" s="10"/>
      <c r="F18" s="10"/>
      <c r="G18" s="10"/>
      <c r="H18" s="10" t="s">
        <v>9</v>
      </c>
      <c r="I18" s="10"/>
      <c r="J18" s="13">
        <v>1</v>
      </c>
      <c r="K18" s="13"/>
      <c r="L18" s="17">
        <f t="shared" si="0"/>
        <v>0</v>
      </c>
      <c r="M18" s="17">
        <f t="shared" si="1"/>
        <v>0</v>
      </c>
      <c r="N18" s="13"/>
      <c r="O18" s="17">
        <f t="shared" si="2"/>
        <v>0</v>
      </c>
    </row>
    <row r="19" spans="1:15" x14ac:dyDescent="0.25">
      <c r="A19" s="10">
        <v>329</v>
      </c>
      <c r="B19" s="10"/>
      <c r="C19" s="11" t="s">
        <v>7</v>
      </c>
      <c r="D19" s="12" t="s">
        <v>348</v>
      </c>
      <c r="E19" s="10"/>
      <c r="F19" s="10"/>
      <c r="G19" s="10"/>
      <c r="H19" s="10" t="s">
        <v>9</v>
      </c>
      <c r="I19" s="10"/>
      <c r="J19" s="13">
        <v>10</v>
      </c>
      <c r="K19" s="13"/>
      <c r="L19" s="17">
        <f t="shared" si="0"/>
        <v>0</v>
      </c>
      <c r="M19" s="17">
        <f t="shared" si="1"/>
        <v>0</v>
      </c>
      <c r="N19" s="13"/>
      <c r="O19" s="17">
        <f t="shared" si="2"/>
        <v>0</v>
      </c>
    </row>
    <row r="20" spans="1:15" ht="93.75" x14ac:dyDescent="0.25">
      <c r="A20" s="10">
        <v>330</v>
      </c>
      <c r="B20" s="10"/>
      <c r="C20" s="11" t="s">
        <v>7</v>
      </c>
      <c r="D20" s="12" t="s">
        <v>349</v>
      </c>
      <c r="E20" s="10"/>
      <c r="F20" s="10"/>
      <c r="G20" s="10"/>
      <c r="H20" s="10" t="s">
        <v>9</v>
      </c>
      <c r="I20" s="10"/>
      <c r="J20" s="13">
        <v>10</v>
      </c>
      <c r="K20" s="13"/>
      <c r="L20" s="17">
        <f t="shared" si="0"/>
        <v>0</v>
      </c>
      <c r="M20" s="17">
        <f t="shared" si="1"/>
        <v>0</v>
      </c>
      <c r="N20" s="13"/>
      <c r="O20" s="17">
        <f t="shared" si="2"/>
        <v>0</v>
      </c>
    </row>
    <row r="21" spans="1:15" x14ac:dyDescent="0.25">
      <c r="A21" s="10">
        <v>331</v>
      </c>
      <c r="B21" s="10"/>
      <c r="C21" s="11" t="s">
        <v>7</v>
      </c>
      <c r="D21" s="12" t="s">
        <v>350</v>
      </c>
      <c r="E21" s="10"/>
      <c r="F21" s="10"/>
      <c r="G21" s="10"/>
      <c r="H21" s="10" t="s">
        <v>9</v>
      </c>
      <c r="I21" s="10"/>
      <c r="J21" s="13">
        <v>10</v>
      </c>
      <c r="K21" s="13"/>
      <c r="L21" s="17">
        <f t="shared" si="0"/>
        <v>0</v>
      </c>
      <c r="M21" s="17">
        <f t="shared" si="1"/>
        <v>0</v>
      </c>
      <c r="N21" s="13"/>
      <c r="O21" s="17">
        <f t="shared" si="2"/>
        <v>0</v>
      </c>
    </row>
    <row r="22" spans="1:15" ht="37.5" x14ac:dyDescent="0.25">
      <c r="A22" s="10">
        <v>332</v>
      </c>
      <c r="B22" s="10"/>
      <c r="C22" s="11" t="s">
        <v>7</v>
      </c>
      <c r="D22" s="12" t="s">
        <v>351</v>
      </c>
      <c r="E22" s="10"/>
      <c r="F22" s="10"/>
      <c r="G22" s="10"/>
      <c r="H22" s="10" t="s">
        <v>9</v>
      </c>
      <c r="I22" s="10"/>
      <c r="J22" s="13">
        <v>1</v>
      </c>
      <c r="K22" s="13"/>
      <c r="L22" s="17">
        <f t="shared" si="0"/>
        <v>0</v>
      </c>
      <c r="M22" s="17">
        <f t="shared" si="1"/>
        <v>0</v>
      </c>
      <c r="N22" s="13"/>
      <c r="O22" s="17">
        <f t="shared" si="2"/>
        <v>0</v>
      </c>
    </row>
    <row r="23" spans="1:15" ht="37.5" x14ac:dyDescent="0.25">
      <c r="A23" s="10">
        <v>333</v>
      </c>
      <c r="B23" s="10"/>
      <c r="C23" s="11" t="s">
        <v>7</v>
      </c>
      <c r="D23" s="12" t="s">
        <v>352</v>
      </c>
      <c r="E23" s="10"/>
      <c r="F23" s="10"/>
      <c r="G23" s="10"/>
      <c r="H23" s="10" t="s">
        <v>9</v>
      </c>
      <c r="I23" s="10"/>
      <c r="J23" s="13">
        <v>1</v>
      </c>
      <c r="K23" s="13"/>
      <c r="L23" s="17">
        <f t="shared" si="0"/>
        <v>0</v>
      </c>
      <c r="M23" s="17">
        <f t="shared" si="1"/>
        <v>0</v>
      </c>
      <c r="N23" s="13"/>
      <c r="O23" s="17">
        <f t="shared" si="2"/>
        <v>0</v>
      </c>
    </row>
    <row r="24" spans="1:15" ht="187.5" x14ac:dyDescent="0.25">
      <c r="A24" s="10">
        <v>334</v>
      </c>
      <c r="B24" s="10"/>
      <c r="C24" s="11" t="s">
        <v>7</v>
      </c>
      <c r="D24" s="12" t="s">
        <v>353</v>
      </c>
      <c r="E24" s="10"/>
      <c r="F24" s="10"/>
      <c r="G24" s="10"/>
      <c r="H24" s="10" t="s">
        <v>9</v>
      </c>
      <c r="I24" s="10"/>
      <c r="J24" s="13">
        <v>1</v>
      </c>
      <c r="K24" s="13"/>
      <c r="L24" s="17">
        <f t="shared" si="0"/>
        <v>0</v>
      </c>
      <c r="M24" s="17">
        <f t="shared" si="1"/>
        <v>0</v>
      </c>
      <c r="N24" s="13"/>
      <c r="O24" s="17">
        <f t="shared" si="2"/>
        <v>0</v>
      </c>
    </row>
    <row r="25" spans="1:15" ht="56.25" x14ac:dyDescent="0.25">
      <c r="A25" s="10">
        <v>335</v>
      </c>
      <c r="B25" s="10"/>
      <c r="C25" s="11" t="s">
        <v>7</v>
      </c>
      <c r="D25" s="12" t="s">
        <v>354</v>
      </c>
      <c r="E25" s="10"/>
      <c r="F25" s="10"/>
      <c r="G25" s="10"/>
      <c r="H25" s="10" t="s">
        <v>9</v>
      </c>
      <c r="I25" s="10"/>
      <c r="J25" s="13">
        <v>1</v>
      </c>
      <c r="K25" s="13"/>
      <c r="L25" s="17">
        <f t="shared" si="0"/>
        <v>0</v>
      </c>
      <c r="M25" s="17">
        <f t="shared" si="1"/>
        <v>0</v>
      </c>
      <c r="N25" s="13"/>
      <c r="O25" s="17">
        <f t="shared" si="2"/>
        <v>0</v>
      </c>
    </row>
    <row r="26" spans="1:15" ht="93.75" x14ac:dyDescent="0.25">
      <c r="A26" s="10">
        <v>336</v>
      </c>
      <c r="B26" s="10"/>
      <c r="C26" s="11" t="s">
        <v>7</v>
      </c>
      <c r="D26" s="12" t="s">
        <v>355</v>
      </c>
      <c r="E26" s="10"/>
      <c r="F26" s="10"/>
      <c r="G26" s="10"/>
      <c r="H26" s="10" t="s">
        <v>9</v>
      </c>
      <c r="I26" s="10"/>
      <c r="J26" s="13">
        <v>4</v>
      </c>
      <c r="K26" s="13"/>
      <c r="L26" s="17">
        <f t="shared" si="0"/>
        <v>0</v>
      </c>
      <c r="M26" s="17">
        <f t="shared" si="1"/>
        <v>0</v>
      </c>
      <c r="N26" s="13"/>
      <c r="O26" s="17">
        <f t="shared" si="2"/>
        <v>0</v>
      </c>
    </row>
    <row r="27" spans="1:15" ht="37.5" x14ac:dyDescent="0.25">
      <c r="A27" s="10">
        <v>337</v>
      </c>
      <c r="B27" s="10"/>
      <c r="C27" s="11" t="s">
        <v>7</v>
      </c>
      <c r="D27" s="12" t="s">
        <v>356</v>
      </c>
      <c r="E27" s="10"/>
      <c r="F27" s="10"/>
      <c r="G27" s="10"/>
      <c r="H27" s="10" t="s">
        <v>9</v>
      </c>
      <c r="I27" s="10"/>
      <c r="J27" s="13">
        <v>4</v>
      </c>
      <c r="K27" s="13"/>
      <c r="L27" s="17">
        <f t="shared" si="0"/>
        <v>0</v>
      </c>
      <c r="M27" s="17">
        <f t="shared" si="1"/>
        <v>0</v>
      </c>
      <c r="N27" s="13"/>
      <c r="O27" s="17">
        <f t="shared" si="2"/>
        <v>0</v>
      </c>
    </row>
    <row r="28" spans="1:15" ht="56.25" x14ac:dyDescent="0.25">
      <c r="A28" s="10">
        <v>338</v>
      </c>
      <c r="B28" s="10"/>
      <c r="C28" s="11" t="s">
        <v>7</v>
      </c>
      <c r="D28" s="12" t="s">
        <v>357</v>
      </c>
      <c r="E28" s="10"/>
      <c r="F28" s="10"/>
      <c r="G28" s="10"/>
      <c r="H28" s="10" t="s">
        <v>9</v>
      </c>
      <c r="I28" s="10"/>
      <c r="J28" s="13">
        <v>10</v>
      </c>
      <c r="K28" s="13"/>
      <c r="L28" s="17">
        <f t="shared" si="0"/>
        <v>0</v>
      </c>
      <c r="M28" s="17">
        <f t="shared" si="1"/>
        <v>0</v>
      </c>
      <c r="N28" s="13"/>
      <c r="O28" s="17">
        <f t="shared" si="2"/>
        <v>0</v>
      </c>
    </row>
    <row r="29" spans="1:15" ht="56.25" x14ac:dyDescent="0.25">
      <c r="A29" s="10">
        <v>339</v>
      </c>
      <c r="B29" s="10"/>
      <c r="C29" s="11" t="s">
        <v>7</v>
      </c>
      <c r="D29" s="12" t="s">
        <v>358</v>
      </c>
      <c r="E29" s="10"/>
      <c r="F29" s="10"/>
      <c r="G29" s="10"/>
      <c r="H29" s="10" t="s">
        <v>9</v>
      </c>
      <c r="I29" s="10"/>
      <c r="J29" s="13">
        <v>10</v>
      </c>
      <c r="K29" s="13"/>
      <c r="L29" s="17">
        <f t="shared" si="0"/>
        <v>0</v>
      </c>
      <c r="M29" s="17">
        <f t="shared" si="1"/>
        <v>0</v>
      </c>
      <c r="N29" s="13"/>
      <c r="O29" s="17">
        <f t="shared" si="2"/>
        <v>0</v>
      </c>
    </row>
    <row r="30" spans="1:15" x14ac:dyDescent="0.25">
      <c r="A30" s="10">
        <v>340</v>
      </c>
      <c r="B30" s="10"/>
      <c r="C30" s="11" t="s">
        <v>7</v>
      </c>
      <c r="D30" s="12" t="s">
        <v>359</v>
      </c>
      <c r="E30" s="10"/>
      <c r="F30" s="10"/>
      <c r="G30" s="10"/>
      <c r="H30" s="10" t="s">
        <v>9</v>
      </c>
      <c r="I30" s="10"/>
      <c r="J30" s="13">
        <v>10</v>
      </c>
      <c r="K30" s="13"/>
      <c r="L30" s="17">
        <f t="shared" si="0"/>
        <v>0</v>
      </c>
      <c r="M30" s="17">
        <f t="shared" si="1"/>
        <v>0</v>
      </c>
      <c r="N30" s="13"/>
      <c r="O30" s="17">
        <f t="shared" si="2"/>
        <v>0</v>
      </c>
    </row>
    <row r="31" spans="1:15" x14ac:dyDescent="0.25">
      <c r="A31" s="10">
        <v>341</v>
      </c>
      <c r="B31" s="10"/>
      <c r="C31" s="11" t="s">
        <v>7</v>
      </c>
      <c r="D31" s="12" t="s">
        <v>360</v>
      </c>
      <c r="E31" s="10"/>
      <c r="F31" s="10"/>
      <c r="G31" s="10"/>
      <c r="H31" s="10" t="s">
        <v>9</v>
      </c>
      <c r="I31" s="10"/>
      <c r="J31" s="13">
        <v>10</v>
      </c>
      <c r="K31" s="13"/>
      <c r="L31" s="17">
        <f t="shared" si="0"/>
        <v>0</v>
      </c>
      <c r="M31" s="17">
        <f t="shared" si="1"/>
        <v>0</v>
      </c>
      <c r="N31" s="13"/>
      <c r="O31" s="17">
        <f t="shared" si="2"/>
        <v>0</v>
      </c>
    </row>
    <row r="32" spans="1:15" x14ac:dyDescent="0.25">
      <c r="A32" s="10">
        <v>342</v>
      </c>
      <c r="B32" s="10"/>
      <c r="C32" s="11" t="s">
        <v>7</v>
      </c>
      <c r="D32" s="12" t="s">
        <v>361</v>
      </c>
      <c r="E32" s="10"/>
      <c r="F32" s="10"/>
      <c r="G32" s="10"/>
      <c r="H32" s="10" t="s">
        <v>9</v>
      </c>
      <c r="I32" s="10"/>
      <c r="J32" s="13">
        <v>50</v>
      </c>
      <c r="K32" s="13"/>
      <c r="L32" s="17">
        <f t="shared" si="0"/>
        <v>0</v>
      </c>
      <c r="M32" s="17">
        <f t="shared" si="1"/>
        <v>0</v>
      </c>
      <c r="N32" s="13"/>
      <c r="O32" s="17">
        <f t="shared" si="2"/>
        <v>0</v>
      </c>
    </row>
    <row r="33" spans="1:16" ht="112.5" x14ac:dyDescent="0.25">
      <c r="A33" s="10">
        <v>343</v>
      </c>
      <c r="B33" s="10"/>
      <c r="C33" s="11" t="s">
        <v>7</v>
      </c>
      <c r="D33" s="12" t="s">
        <v>362</v>
      </c>
      <c r="E33" s="10"/>
      <c r="F33" s="10"/>
      <c r="G33" s="10"/>
      <c r="H33" s="10" t="s">
        <v>9</v>
      </c>
      <c r="I33" s="10"/>
      <c r="J33" s="13">
        <v>50</v>
      </c>
      <c r="K33" s="13"/>
      <c r="L33" s="17">
        <f t="shared" si="0"/>
        <v>0</v>
      </c>
      <c r="M33" s="17">
        <f t="shared" si="1"/>
        <v>0</v>
      </c>
      <c r="N33" s="13"/>
      <c r="O33" s="17">
        <f t="shared" si="2"/>
        <v>0</v>
      </c>
    </row>
    <row r="34" spans="1:16" x14ac:dyDescent="0.25">
      <c r="A34" s="10">
        <v>344</v>
      </c>
      <c r="B34" s="10"/>
      <c r="C34" s="11" t="s">
        <v>7</v>
      </c>
      <c r="D34" s="12" t="s">
        <v>363</v>
      </c>
      <c r="E34" s="10"/>
      <c r="F34" s="10"/>
      <c r="G34" s="10"/>
      <c r="H34" s="10" t="s">
        <v>9</v>
      </c>
      <c r="I34" s="10"/>
      <c r="J34" s="13">
        <v>10</v>
      </c>
      <c r="K34" s="13"/>
      <c r="L34" s="17">
        <f t="shared" si="0"/>
        <v>0</v>
      </c>
      <c r="M34" s="17">
        <f t="shared" si="1"/>
        <v>0</v>
      </c>
      <c r="N34" s="13"/>
      <c r="O34" s="17">
        <f t="shared" si="2"/>
        <v>0</v>
      </c>
    </row>
    <row r="35" spans="1:16" x14ac:dyDescent="0.25">
      <c r="I35" s="6" t="s">
        <v>46</v>
      </c>
      <c r="J35" s="13"/>
      <c r="K35" s="13"/>
      <c r="L35" s="17"/>
      <c r="M35" s="17">
        <f>SUM(M4:M34)</f>
        <v>0</v>
      </c>
      <c r="N35" s="13"/>
      <c r="O35" s="17">
        <f>SUM(O4:O34)</f>
        <v>0</v>
      </c>
      <c r="P35" s="1"/>
    </row>
    <row r="36" spans="1:16" x14ac:dyDescent="0.25">
      <c r="N36" s="13"/>
    </row>
    <row r="37" spans="1:16" x14ac:dyDescent="0.25">
      <c r="N37" s="13"/>
    </row>
    <row r="38" spans="1:16" x14ac:dyDescent="0.25">
      <c r="N38" s="13"/>
    </row>
    <row r="39" spans="1:16" x14ac:dyDescent="0.25">
      <c r="N39" s="13"/>
    </row>
    <row r="40" spans="1:16" x14ac:dyDescent="0.25">
      <c r="N40" s="13"/>
    </row>
  </sheetData>
  <sheetProtection algorithmName="SHA-512" hashValue="z7USziOxoVel2eJqSSd53eeAF9F9aSs37zo6/Vea8DqBuhVA44+SkmIfftcHsSTYRDTEm5N+oeOJsi/eo/ajiw==" saltValue="V3+23hx6i6uzaEhzcqaAKA==" spinCount="100000" sheet="1" objects="1" scenarios="1"/>
  <dataValidations count="1">
    <dataValidation allowBlank="1" showInputMessage="1" showErrorMessage="1" prompt="np. 0, 5. 8, 23" sqref="N1:N1048576" xr:uid="{ACB94AE0-86AA-4E4B-AF2C-540809CCAD80}"/>
  </dataValidations>
  <pageMargins left="0.25" right="0.25" top="0.75" bottom="0.75" header="0.3" footer="0.3"/>
  <pageSetup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5" x14ac:dyDescent="0.25">
      <c r="F1" s="9" t="s">
        <v>364</v>
      </c>
    </row>
    <row r="2" spans="1:15"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5"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5" x14ac:dyDescent="0.25">
      <c r="A4" s="10">
        <v>345</v>
      </c>
      <c r="B4" s="10"/>
      <c r="C4" s="11" t="s">
        <v>7</v>
      </c>
      <c r="D4" s="12" t="s">
        <v>365</v>
      </c>
      <c r="E4" s="10"/>
      <c r="F4" s="10"/>
      <c r="G4" s="10"/>
      <c r="H4" s="10" t="s">
        <v>9</v>
      </c>
      <c r="I4" s="10"/>
      <c r="J4" s="13">
        <v>20</v>
      </c>
      <c r="K4" s="13"/>
      <c r="L4" s="17">
        <f t="shared" ref="L4:L20" si="0">K4*((100+N4)/100)</f>
        <v>0</v>
      </c>
      <c r="M4" s="17">
        <f t="shared" ref="M4:M20" si="1">J4*K4</f>
        <v>0</v>
      </c>
      <c r="N4" s="13"/>
      <c r="O4" s="17">
        <f t="shared" ref="O4:O20" si="2">J4*L4</f>
        <v>0</v>
      </c>
    </row>
    <row r="5" spans="1:15" ht="56.25" x14ac:dyDescent="0.25">
      <c r="A5" s="10">
        <v>346</v>
      </c>
      <c r="B5" s="10"/>
      <c r="C5" s="11" t="s">
        <v>7</v>
      </c>
      <c r="D5" s="12" t="s">
        <v>366</v>
      </c>
      <c r="E5" s="10"/>
      <c r="F5" s="10"/>
      <c r="G5" s="10"/>
      <c r="H5" s="10" t="s">
        <v>9</v>
      </c>
      <c r="I5" s="10"/>
      <c r="J5" s="13">
        <v>2</v>
      </c>
      <c r="K5" s="13"/>
      <c r="L5" s="17">
        <f t="shared" si="0"/>
        <v>0</v>
      </c>
      <c r="M5" s="17">
        <f t="shared" si="1"/>
        <v>0</v>
      </c>
      <c r="N5" s="13"/>
      <c r="O5" s="17">
        <f t="shared" si="2"/>
        <v>0</v>
      </c>
    </row>
    <row r="6" spans="1:15" x14ac:dyDescent="0.25">
      <c r="A6" s="10">
        <v>347</v>
      </c>
      <c r="B6" s="10"/>
      <c r="C6" s="11" t="s">
        <v>7</v>
      </c>
      <c r="D6" s="12" t="s">
        <v>367</v>
      </c>
      <c r="E6" s="10"/>
      <c r="F6" s="10"/>
      <c r="G6" s="10"/>
      <c r="H6" s="10" t="s">
        <v>9</v>
      </c>
      <c r="I6" s="10"/>
      <c r="J6" s="13">
        <v>10</v>
      </c>
      <c r="K6" s="13"/>
      <c r="L6" s="17">
        <f t="shared" si="0"/>
        <v>0</v>
      </c>
      <c r="M6" s="17">
        <f t="shared" si="1"/>
        <v>0</v>
      </c>
      <c r="N6" s="13"/>
      <c r="O6" s="17">
        <f t="shared" si="2"/>
        <v>0</v>
      </c>
    </row>
    <row r="7" spans="1:15" ht="75" x14ac:dyDescent="0.25">
      <c r="A7" s="10">
        <v>348</v>
      </c>
      <c r="B7" s="10"/>
      <c r="C7" s="11" t="s">
        <v>7</v>
      </c>
      <c r="D7" s="12" t="s">
        <v>368</v>
      </c>
      <c r="E7" s="10"/>
      <c r="F7" s="10"/>
      <c r="G7" s="10"/>
      <c r="H7" s="10" t="s">
        <v>9</v>
      </c>
      <c r="I7" s="10"/>
      <c r="J7" s="13">
        <v>2</v>
      </c>
      <c r="K7" s="13"/>
      <c r="L7" s="17">
        <f t="shared" si="0"/>
        <v>0</v>
      </c>
      <c r="M7" s="17">
        <f t="shared" si="1"/>
        <v>0</v>
      </c>
      <c r="N7" s="13"/>
      <c r="O7" s="17">
        <f t="shared" si="2"/>
        <v>0</v>
      </c>
    </row>
    <row r="8" spans="1:15" ht="75" x14ac:dyDescent="0.25">
      <c r="A8" s="10">
        <v>349</v>
      </c>
      <c r="B8" s="10"/>
      <c r="C8" s="11" t="s">
        <v>7</v>
      </c>
      <c r="D8" s="12" t="s">
        <v>369</v>
      </c>
      <c r="E8" s="10"/>
      <c r="F8" s="10"/>
      <c r="G8" s="10"/>
      <c r="H8" s="10" t="s">
        <v>9</v>
      </c>
      <c r="I8" s="10"/>
      <c r="J8" s="13">
        <v>2</v>
      </c>
      <c r="K8" s="13"/>
      <c r="L8" s="17">
        <f t="shared" si="0"/>
        <v>0</v>
      </c>
      <c r="M8" s="17">
        <f t="shared" si="1"/>
        <v>0</v>
      </c>
      <c r="N8" s="13"/>
      <c r="O8" s="17">
        <f t="shared" si="2"/>
        <v>0</v>
      </c>
    </row>
    <row r="9" spans="1:15" ht="75" x14ac:dyDescent="0.25">
      <c r="A9" s="10">
        <v>350</v>
      </c>
      <c r="B9" s="10"/>
      <c r="C9" s="11" t="s">
        <v>7</v>
      </c>
      <c r="D9" s="12" t="s">
        <v>370</v>
      </c>
      <c r="E9" s="10"/>
      <c r="F9" s="10"/>
      <c r="G9" s="10"/>
      <c r="H9" s="10" t="s">
        <v>9</v>
      </c>
      <c r="I9" s="10"/>
      <c r="J9" s="13">
        <v>2</v>
      </c>
      <c r="K9" s="13"/>
      <c r="L9" s="17">
        <f t="shared" si="0"/>
        <v>0</v>
      </c>
      <c r="M9" s="17">
        <f t="shared" si="1"/>
        <v>0</v>
      </c>
      <c r="N9" s="13"/>
      <c r="O9" s="17">
        <f t="shared" si="2"/>
        <v>0</v>
      </c>
    </row>
    <row r="10" spans="1:15" ht="75" x14ac:dyDescent="0.25">
      <c r="A10" s="10">
        <v>351</v>
      </c>
      <c r="B10" s="10"/>
      <c r="C10" s="11" t="s">
        <v>7</v>
      </c>
      <c r="D10" s="12" t="s">
        <v>371</v>
      </c>
      <c r="E10" s="10"/>
      <c r="F10" s="10"/>
      <c r="G10" s="10"/>
      <c r="H10" s="10" t="s">
        <v>9</v>
      </c>
      <c r="I10" s="10"/>
      <c r="J10" s="13">
        <v>2</v>
      </c>
      <c r="K10" s="13"/>
      <c r="L10" s="17">
        <f t="shared" si="0"/>
        <v>0</v>
      </c>
      <c r="M10" s="17">
        <f t="shared" si="1"/>
        <v>0</v>
      </c>
      <c r="N10" s="13"/>
      <c r="O10" s="17">
        <f t="shared" si="2"/>
        <v>0</v>
      </c>
    </row>
    <row r="11" spans="1:15" ht="37.5" x14ac:dyDescent="0.25">
      <c r="A11" s="10">
        <v>352</v>
      </c>
      <c r="B11" s="10"/>
      <c r="C11" s="11" t="s">
        <v>7</v>
      </c>
      <c r="D11" s="12" t="s">
        <v>372</v>
      </c>
      <c r="E11" s="10"/>
      <c r="F11" s="10"/>
      <c r="G11" s="10"/>
      <c r="H11" s="10" t="s">
        <v>9</v>
      </c>
      <c r="I11" s="10"/>
      <c r="J11" s="13">
        <v>2</v>
      </c>
      <c r="K11" s="13"/>
      <c r="L11" s="17">
        <f t="shared" si="0"/>
        <v>0</v>
      </c>
      <c r="M11" s="17">
        <f t="shared" si="1"/>
        <v>0</v>
      </c>
      <c r="N11" s="13"/>
      <c r="O11" s="17">
        <f t="shared" si="2"/>
        <v>0</v>
      </c>
    </row>
    <row r="12" spans="1:15" ht="37.5" x14ac:dyDescent="0.25">
      <c r="A12" s="10">
        <v>353</v>
      </c>
      <c r="B12" s="10"/>
      <c r="C12" s="11" t="s">
        <v>7</v>
      </c>
      <c r="D12" s="12" t="s">
        <v>373</v>
      </c>
      <c r="E12" s="10"/>
      <c r="F12" s="10"/>
      <c r="G12" s="10"/>
      <c r="H12" s="10" t="s">
        <v>9</v>
      </c>
      <c r="I12" s="10"/>
      <c r="J12" s="13">
        <v>2</v>
      </c>
      <c r="K12" s="13"/>
      <c r="L12" s="17">
        <f t="shared" si="0"/>
        <v>0</v>
      </c>
      <c r="M12" s="17">
        <f t="shared" si="1"/>
        <v>0</v>
      </c>
      <c r="N12" s="13"/>
      <c r="O12" s="17">
        <f t="shared" si="2"/>
        <v>0</v>
      </c>
    </row>
    <row r="13" spans="1:15" ht="37.5" x14ac:dyDescent="0.25">
      <c r="A13" s="10">
        <v>354</v>
      </c>
      <c r="B13" s="10"/>
      <c r="C13" s="11" t="s">
        <v>7</v>
      </c>
      <c r="D13" s="12" t="s">
        <v>374</v>
      </c>
      <c r="E13" s="10"/>
      <c r="F13" s="10"/>
      <c r="G13" s="10"/>
      <c r="H13" s="10" t="s">
        <v>9</v>
      </c>
      <c r="I13" s="10"/>
      <c r="J13" s="13">
        <v>10</v>
      </c>
      <c r="K13" s="13"/>
      <c r="L13" s="17">
        <f t="shared" si="0"/>
        <v>0</v>
      </c>
      <c r="M13" s="17">
        <f t="shared" si="1"/>
        <v>0</v>
      </c>
      <c r="N13" s="13"/>
      <c r="O13" s="17">
        <f t="shared" si="2"/>
        <v>0</v>
      </c>
    </row>
    <row r="14" spans="1:15" ht="75" x14ac:dyDescent="0.25">
      <c r="A14" s="10">
        <v>355</v>
      </c>
      <c r="B14" s="10"/>
      <c r="C14" s="11" t="s">
        <v>7</v>
      </c>
      <c r="D14" s="12" t="s">
        <v>375</v>
      </c>
      <c r="E14" s="10"/>
      <c r="F14" s="10"/>
      <c r="G14" s="10"/>
      <c r="H14" s="10" t="s">
        <v>9</v>
      </c>
      <c r="I14" s="10"/>
      <c r="J14" s="13">
        <v>2</v>
      </c>
      <c r="K14" s="13"/>
      <c r="L14" s="17">
        <f t="shared" si="0"/>
        <v>0</v>
      </c>
      <c r="M14" s="17">
        <f t="shared" si="1"/>
        <v>0</v>
      </c>
      <c r="N14" s="13"/>
      <c r="O14" s="17">
        <f t="shared" si="2"/>
        <v>0</v>
      </c>
    </row>
    <row r="15" spans="1:15" ht="112.5" x14ac:dyDescent="0.25">
      <c r="A15" s="10">
        <v>356</v>
      </c>
      <c r="B15" s="10"/>
      <c r="C15" s="11" t="s">
        <v>7</v>
      </c>
      <c r="D15" s="12" t="s">
        <v>376</v>
      </c>
      <c r="E15" s="10"/>
      <c r="F15" s="10"/>
      <c r="G15" s="10"/>
      <c r="H15" s="10" t="s">
        <v>9</v>
      </c>
      <c r="I15" s="10"/>
      <c r="J15" s="13">
        <v>2</v>
      </c>
      <c r="K15" s="13"/>
      <c r="L15" s="17">
        <f t="shared" si="0"/>
        <v>0</v>
      </c>
      <c r="M15" s="17">
        <f t="shared" si="1"/>
        <v>0</v>
      </c>
      <c r="N15" s="13"/>
      <c r="O15" s="17">
        <f t="shared" si="2"/>
        <v>0</v>
      </c>
    </row>
    <row r="16" spans="1:15" ht="56.25" x14ac:dyDescent="0.25">
      <c r="A16" s="10">
        <v>357</v>
      </c>
      <c r="B16" s="10"/>
      <c r="C16" s="11" t="s">
        <v>7</v>
      </c>
      <c r="D16" s="12" t="s">
        <v>377</v>
      </c>
      <c r="E16" s="10"/>
      <c r="F16" s="10"/>
      <c r="G16" s="10"/>
      <c r="H16" s="10" t="s">
        <v>9</v>
      </c>
      <c r="I16" s="10"/>
      <c r="J16" s="13">
        <v>10</v>
      </c>
      <c r="K16" s="13"/>
      <c r="L16" s="17">
        <f t="shared" si="0"/>
        <v>0</v>
      </c>
      <c r="M16" s="17">
        <f t="shared" si="1"/>
        <v>0</v>
      </c>
      <c r="N16" s="13"/>
      <c r="O16" s="17">
        <f t="shared" si="2"/>
        <v>0</v>
      </c>
    </row>
    <row r="17" spans="1:16" ht="37.5" x14ac:dyDescent="0.25">
      <c r="A17" s="10">
        <v>358</v>
      </c>
      <c r="B17" s="10"/>
      <c r="C17" s="11" t="s">
        <v>7</v>
      </c>
      <c r="D17" s="12" t="s">
        <v>378</v>
      </c>
      <c r="E17" s="10"/>
      <c r="F17" s="10"/>
      <c r="G17" s="10"/>
      <c r="H17" s="10" t="s">
        <v>9</v>
      </c>
      <c r="I17" s="10"/>
      <c r="J17" s="13">
        <v>10</v>
      </c>
      <c r="K17" s="13"/>
      <c r="L17" s="17">
        <f t="shared" si="0"/>
        <v>0</v>
      </c>
      <c r="M17" s="17">
        <f t="shared" si="1"/>
        <v>0</v>
      </c>
      <c r="N17" s="13"/>
      <c r="O17" s="17">
        <f t="shared" si="2"/>
        <v>0</v>
      </c>
    </row>
    <row r="18" spans="1:16" ht="37.5" x14ac:dyDescent="0.25">
      <c r="A18" s="10">
        <v>359</v>
      </c>
      <c r="B18" s="10"/>
      <c r="C18" s="11" t="s">
        <v>7</v>
      </c>
      <c r="D18" s="12" t="s">
        <v>379</v>
      </c>
      <c r="E18" s="10"/>
      <c r="F18" s="10"/>
      <c r="G18" s="10"/>
      <c r="H18" s="10" t="s">
        <v>9</v>
      </c>
      <c r="I18" s="10"/>
      <c r="J18" s="13">
        <v>10</v>
      </c>
      <c r="K18" s="13"/>
      <c r="L18" s="17">
        <f t="shared" si="0"/>
        <v>0</v>
      </c>
      <c r="M18" s="17">
        <f t="shared" si="1"/>
        <v>0</v>
      </c>
      <c r="N18" s="13"/>
      <c r="O18" s="17">
        <f t="shared" si="2"/>
        <v>0</v>
      </c>
    </row>
    <row r="19" spans="1:16" ht="56.25" x14ac:dyDescent="0.25">
      <c r="A19" s="10">
        <v>360</v>
      </c>
      <c r="B19" s="10"/>
      <c r="C19" s="11" t="s">
        <v>7</v>
      </c>
      <c r="D19" s="12" t="s">
        <v>380</v>
      </c>
      <c r="E19" s="10"/>
      <c r="F19" s="10"/>
      <c r="G19" s="10"/>
      <c r="H19" s="10" t="s">
        <v>9</v>
      </c>
      <c r="I19" s="10"/>
      <c r="J19" s="13">
        <v>2</v>
      </c>
      <c r="K19" s="13"/>
      <c r="L19" s="17">
        <f t="shared" si="0"/>
        <v>0</v>
      </c>
      <c r="M19" s="17">
        <f t="shared" si="1"/>
        <v>0</v>
      </c>
      <c r="N19" s="13"/>
      <c r="O19" s="17">
        <f t="shared" si="2"/>
        <v>0</v>
      </c>
    </row>
    <row r="20" spans="1:16" ht="56.25" x14ac:dyDescent="0.25">
      <c r="A20" s="10">
        <v>361</v>
      </c>
      <c r="B20" s="10"/>
      <c r="C20" s="11" t="s">
        <v>7</v>
      </c>
      <c r="D20" s="12" t="s">
        <v>381</v>
      </c>
      <c r="E20" s="10"/>
      <c r="F20" s="10"/>
      <c r="G20" s="10"/>
      <c r="H20" s="10" t="s">
        <v>9</v>
      </c>
      <c r="I20" s="10"/>
      <c r="J20" s="13">
        <v>2</v>
      </c>
      <c r="K20" s="13"/>
      <c r="L20" s="17">
        <f t="shared" si="0"/>
        <v>0</v>
      </c>
      <c r="M20" s="17">
        <f t="shared" si="1"/>
        <v>0</v>
      </c>
      <c r="N20" s="13"/>
      <c r="O20" s="17">
        <f t="shared" si="2"/>
        <v>0</v>
      </c>
    </row>
    <row r="21" spans="1:16" x14ac:dyDescent="0.25">
      <c r="I21" s="6" t="s">
        <v>46</v>
      </c>
      <c r="J21" s="13"/>
      <c r="K21" s="13"/>
      <c r="L21" s="17"/>
      <c r="M21" s="17">
        <f>SUM(M4:M20)</f>
        <v>0</v>
      </c>
      <c r="N21" s="13"/>
      <c r="O21" s="17">
        <f>SUM(O4:O20)</f>
        <v>0</v>
      </c>
      <c r="P21" s="1"/>
    </row>
    <row r="22" spans="1:16" x14ac:dyDescent="0.25">
      <c r="N22" s="13"/>
    </row>
    <row r="23" spans="1:16" x14ac:dyDescent="0.25">
      <c r="N23" s="13"/>
    </row>
    <row r="24" spans="1:16" x14ac:dyDescent="0.25">
      <c r="N24" s="13"/>
    </row>
    <row r="25" spans="1:16" x14ac:dyDescent="0.25">
      <c r="N25" s="13"/>
    </row>
    <row r="26" spans="1:16" x14ac:dyDescent="0.25">
      <c r="N26" s="13"/>
    </row>
    <row r="27" spans="1:16" x14ac:dyDescent="0.25">
      <c r="N27" s="13"/>
    </row>
    <row r="28" spans="1:16" x14ac:dyDescent="0.25">
      <c r="N28" s="13"/>
    </row>
    <row r="29" spans="1:16" x14ac:dyDescent="0.25">
      <c r="N29" s="13"/>
    </row>
    <row r="30" spans="1:16" x14ac:dyDescent="0.25">
      <c r="N30" s="13"/>
    </row>
    <row r="31" spans="1:16" x14ac:dyDescent="0.25">
      <c r="N31" s="13"/>
    </row>
    <row r="32" spans="1:16"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XSIH4Fk0WO7Vr6eXW0+ax+VVl0gWhnMfRK6TBEW20iqnyuzSMeEEylE3vJ1eKorWKVzDWqZBhezVybbgeZWdVA==" saltValue="leq9Z9cbX48GqqPJRRl/Mw==" spinCount="100000" sheet="1" objects="1" scenarios="1"/>
  <dataValidations count="1">
    <dataValidation allowBlank="1" showInputMessage="1" showErrorMessage="1" prompt="np. 0, 5. 8, 23" sqref="N1:N1048576" xr:uid="{3BE95366-D595-40C0-B317-852C1F16DBC0}"/>
  </dataValidations>
  <pageMargins left="0.25" right="0.25" top="0.75" bottom="0.75" header="0.3" footer="0.3"/>
  <pageSetup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pageSetUpPr fitToPage="1"/>
  </sheetPr>
  <dimension ref="A1:P40"/>
  <sheetViews>
    <sheetView workbookViewId="0">
      <selection activeCell="B5" sqref="B5"/>
    </sheetView>
  </sheetViews>
  <sheetFormatPr defaultRowHeight="18.75" x14ac:dyDescent="0.25"/>
  <cols>
    <col min="1" max="1" width="5.5703125" style="6" bestFit="1" customWidth="1"/>
    <col min="2" max="2" width="16" style="6" customWidth="1"/>
    <col min="3" max="3" width="9.7109375" style="7" customWidth="1"/>
    <col min="4" max="4" width="64.85546875" style="8" customWidth="1"/>
    <col min="5" max="5" width="23.85546875" style="6" customWidth="1"/>
    <col min="6" max="6" width="20" style="6" customWidth="1"/>
    <col min="7" max="7" width="14.85546875" style="6" customWidth="1"/>
    <col min="8" max="8" width="13.28515625" style="6" customWidth="1"/>
    <col min="9" max="9" width="12.85546875" style="6" customWidth="1"/>
    <col min="10" max="10" width="14" style="6" customWidth="1"/>
    <col min="11" max="11" width="14.42578125" style="6" customWidth="1"/>
    <col min="12" max="12" width="15.42578125" style="14" customWidth="1"/>
    <col min="13" max="13" width="15.140625" style="14" customWidth="1"/>
    <col min="14" max="14" width="7" style="6" bestFit="1" customWidth="1"/>
    <col min="15" max="15" width="17.42578125" style="14" customWidth="1"/>
  </cols>
  <sheetData>
    <row r="1" spans="1:16" x14ac:dyDescent="0.25">
      <c r="F1" s="9" t="s">
        <v>382</v>
      </c>
    </row>
    <row r="2" spans="1:16" s="2" customFormat="1" ht="93.75" x14ac:dyDescent="0.25">
      <c r="A2" s="3" t="s">
        <v>1</v>
      </c>
      <c r="B2" s="3" t="s">
        <v>2</v>
      </c>
      <c r="C2" s="4" t="s">
        <v>719</v>
      </c>
      <c r="D2" s="5" t="s">
        <v>720</v>
      </c>
      <c r="E2" s="3" t="s">
        <v>721</v>
      </c>
      <c r="F2" s="3" t="s">
        <v>722</v>
      </c>
      <c r="G2" s="3" t="s">
        <v>3</v>
      </c>
      <c r="H2" s="3" t="s">
        <v>723</v>
      </c>
      <c r="I2" s="3" t="s">
        <v>4</v>
      </c>
      <c r="J2" s="3" t="s">
        <v>5</v>
      </c>
      <c r="K2" s="3" t="s">
        <v>724</v>
      </c>
      <c r="L2" s="15" t="s">
        <v>725</v>
      </c>
      <c r="M2" s="15" t="s">
        <v>726</v>
      </c>
      <c r="N2" s="3" t="s">
        <v>6</v>
      </c>
      <c r="O2" s="15" t="s">
        <v>727</v>
      </c>
    </row>
    <row r="3" spans="1:16" x14ac:dyDescent="0.25">
      <c r="A3" s="10">
        <v>1</v>
      </c>
      <c r="B3" s="10">
        <v>2</v>
      </c>
      <c r="C3" s="11">
        <v>3</v>
      </c>
      <c r="D3" s="12">
        <v>4</v>
      </c>
      <c r="E3" s="10">
        <v>5</v>
      </c>
      <c r="F3" s="10">
        <v>6</v>
      </c>
      <c r="G3" s="10">
        <v>7</v>
      </c>
      <c r="H3" s="10">
        <v>8</v>
      </c>
      <c r="I3" s="10">
        <v>9</v>
      </c>
      <c r="J3" s="10">
        <v>10</v>
      </c>
      <c r="K3" s="10">
        <v>11</v>
      </c>
      <c r="L3" s="16">
        <v>12</v>
      </c>
      <c r="M3" s="16">
        <v>13</v>
      </c>
      <c r="N3" s="10">
        <v>14</v>
      </c>
      <c r="O3" s="16">
        <v>15</v>
      </c>
    </row>
    <row r="4" spans="1:16" x14ac:dyDescent="0.25">
      <c r="A4" s="10">
        <v>362</v>
      </c>
      <c r="B4" s="10"/>
      <c r="C4" s="11" t="s">
        <v>7</v>
      </c>
      <c r="D4" s="12" t="s">
        <v>383</v>
      </c>
      <c r="E4" s="10"/>
      <c r="F4" s="10"/>
      <c r="G4" s="10"/>
      <c r="H4" s="10" t="s">
        <v>9</v>
      </c>
      <c r="I4" s="10"/>
      <c r="J4" s="13">
        <v>50</v>
      </c>
      <c r="K4" s="13"/>
      <c r="L4" s="17">
        <f>K4*((100+N4)/100)</f>
        <v>0</v>
      </c>
      <c r="M4" s="17">
        <f>J4*K4</f>
        <v>0</v>
      </c>
      <c r="N4" s="13"/>
      <c r="O4" s="17">
        <f>J4*L4</f>
        <v>0</v>
      </c>
    </row>
    <row r="5" spans="1:16" x14ac:dyDescent="0.25">
      <c r="A5" s="10">
        <v>363</v>
      </c>
      <c r="B5" s="10"/>
      <c r="C5" s="11" t="s">
        <v>7</v>
      </c>
      <c r="D5" s="12" t="s">
        <v>384</v>
      </c>
      <c r="E5" s="10"/>
      <c r="F5" s="10"/>
      <c r="G5" s="10"/>
      <c r="H5" s="10" t="s">
        <v>9</v>
      </c>
      <c r="I5" s="10"/>
      <c r="J5" s="13">
        <v>10</v>
      </c>
      <c r="K5" s="13"/>
      <c r="L5" s="17">
        <f>K5*((100+N5)/100)</f>
        <v>0</v>
      </c>
      <c r="M5" s="17">
        <f>J5*K5</f>
        <v>0</v>
      </c>
      <c r="N5" s="13"/>
      <c r="O5" s="17">
        <f>J5*L5</f>
        <v>0</v>
      </c>
    </row>
    <row r="6" spans="1:16" ht="243.75" x14ac:dyDescent="0.25">
      <c r="A6" s="10">
        <v>364</v>
      </c>
      <c r="B6" s="10"/>
      <c r="C6" s="11" t="s">
        <v>7</v>
      </c>
      <c r="D6" s="12" t="s">
        <v>385</v>
      </c>
      <c r="E6" s="10"/>
      <c r="F6" s="10"/>
      <c r="G6" s="10"/>
      <c r="H6" s="10" t="s">
        <v>9</v>
      </c>
      <c r="I6" s="10"/>
      <c r="J6" s="13">
        <v>2</v>
      </c>
      <c r="K6" s="13"/>
      <c r="L6" s="17">
        <f>K6*((100+N6)/100)</f>
        <v>0</v>
      </c>
      <c r="M6" s="17">
        <f>J6*K6</f>
        <v>0</v>
      </c>
      <c r="N6" s="13"/>
      <c r="O6" s="17">
        <f>J6*L6</f>
        <v>0</v>
      </c>
    </row>
    <row r="7" spans="1:16" ht="56.25" x14ac:dyDescent="0.25">
      <c r="A7" s="10">
        <v>365</v>
      </c>
      <c r="B7" s="10"/>
      <c r="C7" s="11" t="s">
        <v>7</v>
      </c>
      <c r="D7" s="12" t="s">
        <v>386</v>
      </c>
      <c r="E7" s="10"/>
      <c r="F7" s="10"/>
      <c r="G7" s="10"/>
      <c r="H7" s="10" t="s">
        <v>9</v>
      </c>
      <c r="I7" s="10"/>
      <c r="J7" s="13">
        <v>2</v>
      </c>
      <c r="K7" s="13"/>
      <c r="L7" s="17">
        <f>K7*((100+N7)/100)</f>
        <v>0</v>
      </c>
      <c r="M7" s="17">
        <f>J7*K7</f>
        <v>0</v>
      </c>
      <c r="N7" s="13"/>
      <c r="O7" s="17">
        <f>J7*L7</f>
        <v>0</v>
      </c>
    </row>
    <row r="8" spans="1:16" ht="150" x14ac:dyDescent="0.25">
      <c r="A8" s="10">
        <v>366</v>
      </c>
      <c r="B8" s="10"/>
      <c r="C8" s="11" t="s">
        <v>7</v>
      </c>
      <c r="D8" s="12" t="s">
        <v>387</v>
      </c>
      <c r="E8" s="10"/>
      <c r="F8" s="10"/>
      <c r="G8" s="10"/>
      <c r="H8" s="10" t="s">
        <v>9</v>
      </c>
      <c r="I8" s="10"/>
      <c r="J8" s="13">
        <v>10</v>
      </c>
      <c r="K8" s="13"/>
      <c r="L8" s="17">
        <f>K8*((100+N8)/100)</f>
        <v>0</v>
      </c>
      <c r="M8" s="17">
        <f>J8*K8</f>
        <v>0</v>
      </c>
      <c r="N8" s="13"/>
      <c r="O8" s="17">
        <f>J8*L8</f>
        <v>0</v>
      </c>
    </row>
    <row r="9" spans="1:16" x14ac:dyDescent="0.25">
      <c r="I9" s="6" t="s">
        <v>46</v>
      </c>
      <c r="J9" s="13"/>
      <c r="K9" s="13"/>
      <c r="L9" s="17"/>
      <c r="M9" s="17">
        <f>SUM(M4:M8)</f>
        <v>0</v>
      </c>
      <c r="N9" s="13"/>
      <c r="O9" s="17">
        <f>SUM(O4:O8)</f>
        <v>0</v>
      </c>
      <c r="P9" s="1"/>
    </row>
    <row r="10" spans="1:16" x14ac:dyDescent="0.25">
      <c r="N10" s="13"/>
    </row>
    <row r="11" spans="1:16" x14ac:dyDescent="0.25">
      <c r="N11" s="13"/>
    </row>
    <row r="12" spans="1:16" x14ac:dyDescent="0.25">
      <c r="N12" s="13"/>
    </row>
    <row r="13" spans="1:16" x14ac:dyDescent="0.25">
      <c r="N13" s="13"/>
    </row>
    <row r="14" spans="1:16" x14ac:dyDescent="0.25">
      <c r="N14" s="13"/>
    </row>
    <row r="15" spans="1:16" x14ac:dyDescent="0.25">
      <c r="N15" s="13"/>
    </row>
    <row r="16" spans="1:1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row r="30" spans="14:14" x14ac:dyDescent="0.25">
      <c r="N30" s="13"/>
    </row>
    <row r="31" spans="14:14" x14ac:dyDescent="0.25">
      <c r="N31" s="13"/>
    </row>
    <row r="32" spans="14:14" x14ac:dyDescent="0.25">
      <c r="N32" s="13"/>
    </row>
    <row r="33" spans="14:14" x14ac:dyDescent="0.25">
      <c r="N33" s="13"/>
    </row>
    <row r="34" spans="14:14" x14ac:dyDescent="0.25">
      <c r="N34" s="13"/>
    </row>
    <row r="35" spans="14:14" x14ac:dyDescent="0.25">
      <c r="N35" s="13"/>
    </row>
    <row r="36" spans="14:14" x14ac:dyDescent="0.25">
      <c r="N36" s="13"/>
    </row>
    <row r="37" spans="14:14" x14ac:dyDescent="0.25">
      <c r="N37" s="13"/>
    </row>
    <row r="38" spans="14:14" x14ac:dyDescent="0.25">
      <c r="N38" s="13"/>
    </row>
    <row r="39" spans="14:14" x14ac:dyDescent="0.25">
      <c r="N39" s="13"/>
    </row>
    <row r="40" spans="14:14" x14ac:dyDescent="0.25">
      <c r="N40" s="13"/>
    </row>
  </sheetData>
  <sheetProtection algorithmName="SHA-512" hashValue="lmtq/BiOL/FuntG3/eYA75QvjHxkDGOQVfvbru9mDNMFtIzctlwBjIWs53Q1J+killKjSb7gQvyV8yl7hU+TPQ==" saltValue="Jr9ut3i9eoRbDlwOkuil2w==" spinCount="100000" sheet="1" objects="1" scenarios="1"/>
  <dataValidations count="1">
    <dataValidation allowBlank="1" showInputMessage="1" showErrorMessage="1" prompt="np. 0, 5. 8, 23" sqref="N1:N1048576" xr:uid="{34E12E13-8643-47A8-94E4-AA876B1AC29D}"/>
  </dataValidations>
  <pageMargins left="0.25" right="0.25" top="0.75" bottom="0.75" header="0.3" footer="0.3"/>
  <pageSetup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Pakiet nr 01</vt:lpstr>
      <vt:lpstr>Pakiet nr 02</vt:lpstr>
      <vt:lpstr>Pakiet nr 03</vt:lpstr>
      <vt:lpstr>Pakiet nr 04</vt:lpstr>
      <vt:lpstr>Pakiet nr 05</vt:lpstr>
      <vt:lpstr>Pakiet nr 06</vt:lpstr>
      <vt:lpstr>Pakiet nr 07</vt:lpstr>
      <vt:lpstr>Pakiet nr 08</vt:lpstr>
      <vt:lpstr>Pakiet nr 09</vt:lpstr>
      <vt:lpstr>Pakiet nr 10</vt:lpstr>
      <vt:lpstr>Pakiet nr 11</vt:lpstr>
      <vt:lpstr>Pakiet nr 12</vt:lpstr>
      <vt:lpstr>Pakiet nr 13</vt:lpstr>
      <vt:lpstr>Pakiet nr 14</vt:lpstr>
      <vt:lpstr>Pakiet nr 15</vt:lpstr>
      <vt:lpstr>Pakiet nr 16</vt:lpstr>
      <vt:lpstr>Pakiet nr 17</vt:lpstr>
      <vt:lpstr>Pakiet nr 18</vt:lpstr>
      <vt:lpstr>Pakiet nr 19</vt:lpstr>
      <vt:lpstr>Pakiet nr 20</vt:lpstr>
      <vt:lpstr>Pakiet nr 21</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cp:lastPrinted>2023-12-15T12:45:10Z</cp:lastPrinted>
  <dcterms:created xsi:type="dcterms:W3CDTF">2023-12-15T12:38:20Z</dcterms:created>
  <dcterms:modified xsi:type="dcterms:W3CDTF">2023-12-21T09:05:06Z</dcterms:modified>
  <cp:category/>
</cp:coreProperties>
</file>