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en_skoroszyt"/>
  <mc:AlternateContent xmlns:mc="http://schemas.openxmlformats.org/markup-compatibility/2006">
    <mc:Choice Requires="x15">
      <x15ac:absPath xmlns:x15ac="http://schemas.microsoft.com/office/spreadsheetml/2010/11/ac" url="C:\Users\wbabi\OneDrive\Pulpit\A\"/>
    </mc:Choice>
  </mc:AlternateContent>
  <xr:revisionPtr revIDLastSave="0" documentId="13_ncr:1_{05BE6B66-41F1-4B7C-89F6-741C0F1FFFE5}" xr6:coauthVersionLast="47" xr6:coauthVersionMax="47" xr10:uidLastSave="{00000000-0000-0000-0000-000000000000}"/>
  <bookViews>
    <workbookView xWindow="-120" yWindow="-120" windowWidth="29040" windowHeight="15720" activeTab="4" xr2:uid="{00000000-000D-0000-FFFF-FFFF00000000}"/>
  </bookViews>
  <sheets>
    <sheet name="Pakiet nr 01" sheetId="1" r:id="rId1"/>
    <sheet name="Pakiet nr 02" sheetId="2" r:id="rId2"/>
    <sheet name="Pakiet nr 03" sheetId="3" r:id="rId3"/>
    <sheet name="Pakiet nr 04" sheetId="4" r:id="rId4"/>
    <sheet name="Pakiet nr 05" sheetId="5" r:id="rId5"/>
    <sheet name="Pakiet nr 06" sheetId="6" r:id="rId6"/>
    <sheet name="Pakiet nr 07" sheetId="7" r:id="rId7"/>
    <sheet name="Pakiet nr 08" sheetId="8" r:id="rId8"/>
    <sheet name="Pakiet nr 0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Kryteria oceny"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21" l="1"/>
  <c r="L6" i="21"/>
  <c r="O6" i="21" s="1"/>
  <c r="M5" i="21"/>
  <c r="L5" i="21"/>
  <c r="O5" i="21" s="1"/>
  <c r="M4" i="21"/>
  <c r="M7" i="21" s="1"/>
  <c r="L4" i="21"/>
  <c r="O4" i="21" s="1"/>
  <c r="M17" i="20"/>
  <c r="L17" i="20"/>
  <c r="O17" i="20" s="1"/>
  <c r="M16" i="20"/>
  <c r="L16" i="20"/>
  <c r="O16" i="20" s="1"/>
  <c r="O15" i="20"/>
  <c r="M15" i="20"/>
  <c r="L15" i="20"/>
  <c r="M14" i="20"/>
  <c r="L14" i="20"/>
  <c r="O14" i="20" s="1"/>
  <c r="M13" i="20"/>
  <c r="L13" i="20"/>
  <c r="O13" i="20" s="1"/>
  <c r="M12" i="20"/>
  <c r="L12" i="20"/>
  <c r="O12" i="20" s="1"/>
  <c r="O11" i="20"/>
  <c r="M11" i="20"/>
  <c r="L11" i="20"/>
  <c r="M10" i="20"/>
  <c r="L10" i="20"/>
  <c r="O10" i="20" s="1"/>
  <c r="M9" i="20"/>
  <c r="L9" i="20"/>
  <c r="O9" i="20" s="1"/>
  <c r="M8" i="20"/>
  <c r="L8" i="20"/>
  <c r="O8" i="20" s="1"/>
  <c r="M7" i="20"/>
  <c r="M18" i="20" s="1"/>
  <c r="L7" i="20"/>
  <c r="O7" i="20" s="1"/>
  <c r="O6" i="20"/>
  <c r="M6" i="20"/>
  <c r="L6" i="20"/>
  <c r="M5" i="20"/>
  <c r="L5" i="20"/>
  <c r="O5" i="20" s="1"/>
  <c r="M4" i="20"/>
  <c r="L4" i="20"/>
  <c r="O4" i="20" s="1"/>
  <c r="M25" i="19"/>
  <c r="L25" i="19"/>
  <c r="O25" i="19" s="1"/>
  <c r="M24" i="19"/>
  <c r="L24" i="19"/>
  <c r="O24" i="19" s="1"/>
  <c r="O23" i="19"/>
  <c r="M23" i="19"/>
  <c r="L23" i="19"/>
  <c r="M22" i="19"/>
  <c r="L22" i="19"/>
  <c r="O22" i="19" s="1"/>
  <c r="M21" i="19"/>
  <c r="L21" i="19"/>
  <c r="O21" i="19" s="1"/>
  <c r="M20" i="19"/>
  <c r="L20" i="19"/>
  <c r="O20" i="19" s="1"/>
  <c r="O19" i="19"/>
  <c r="M19" i="19"/>
  <c r="L19" i="19"/>
  <c r="O18" i="19"/>
  <c r="M18" i="19"/>
  <c r="L18" i="19"/>
  <c r="M17" i="19"/>
  <c r="L17" i="19"/>
  <c r="O17" i="19" s="1"/>
  <c r="M16" i="19"/>
  <c r="L16" i="19"/>
  <c r="O16" i="19" s="1"/>
  <c r="M15" i="19"/>
  <c r="L15" i="19"/>
  <c r="O15" i="19" s="1"/>
  <c r="O14" i="19"/>
  <c r="M14" i="19"/>
  <c r="L14" i="19"/>
  <c r="M13" i="19"/>
  <c r="L13" i="19"/>
  <c r="O13" i="19" s="1"/>
  <c r="M12" i="19"/>
  <c r="L12" i="19"/>
  <c r="O12" i="19" s="1"/>
  <c r="O11" i="19"/>
  <c r="M11" i="19"/>
  <c r="M26" i="19" s="1"/>
  <c r="L11" i="19"/>
  <c r="M10" i="19"/>
  <c r="L10" i="19"/>
  <c r="O10" i="19" s="1"/>
  <c r="M9" i="19"/>
  <c r="L9" i="19"/>
  <c r="O9" i="19" s="1"/>
  <c r="M8" i="19"/>
  <c r="L8" i="19"/>
  <c r="O8" i="19" s="1"/>
  <c r="M7" i="19"/>
  <c r="L7" i="19"/>
  <c r="O7" i="19" s="1"/>
  <c r="O6" i="19"/>
  <c r="M6" i="19"/>
  <c r="L6" i="19"/>
  <c r="M5" i="19"/>
  <c r="L5" i="19"/>
  <c r="O5" i="19" s="1"/>
  <c r="M4" i="19"/>
  <c r="L4" i="19"/>
  <c r="O4" i="19" s="1"/>
  <c r="M12" i="18"/>
  <c r="L12" i="18"/>
  <c r="O12" i="18" s="1"/>
  <c r="M11" i="18"/>
  <c r="L11" i="18"/>
  <c r="O11" i="18" s="1"/>
  <c r="O10" i="18"/>
  <c r="M10" i="18"/>
  <c r="L10" i="18"/>
  <c r="O9" i="18"/>
  <c r="M9" i="18"/>
  <c r="L9" i="18"/>
  <c r="M8" i="18"/>
  <c r="L8" i="18"/>
  <c r="O8" i="18" s="1"/>
  <c r="M7" i="18"/>
  <c r="L7" i="18"/>
  <c r="O7" i="18" s="1"/>
  <c r="M6" i="18"/>
  <c r="L6" i="18"/>
  <c r="O6" i="18" s="1"/>
  <c r="M5" i="18"/>
  <c r="L5" i="18"/>
  <c r="O5" i="18" s="1"/>
  <c r="M4" i="18"/>
  <c r="M13" i="18" s="1"/>
  <c r="L4" i="18"/>
  <c r="O4" i="18" s="1"/>
  <c r="O22" i="17"/>
  <c r="M22" i="17"/>
  <c r="L22" i="17"/>
  <c r="M21" i="17"/>
  <c r="L21" i="17"/>
  <c r="O21" i="17" s="1"/>
  <c r="M20" i="17"/>
  <c r="L20" i="17"/>
  <c r="O20" i="17" s="1"/>
  <c r="M19" i="17"/>
  <c r="L19" i="17"/>
  <c r="O19" i="17" s="1"/>
  <c r="O18" i="17"/>
  <c r="M18" i="17"/>
  <c r="L18" i="17"/>
  <c r="M17" i="17"/>
  <c r="L17" i="17"/>
  <c r="O17" i="17" s="1"/>
  <c r="M16" i="17"/>
  <c r="L16" i="17"/>
  <c r="O16" i="17" s="1"/>
  <c r="O15" i="17"/>
  <c r="M15" i="17"/>
  <c r="L15" i="17"/>
  <c r="O14" i="17"/>
  <c r="M14" i="17"/>
  <c r="L14" i="17"/>
  <c r="M13" i="17"/>
  <c r="L13" i="17"/>
  <c r="O13" i="17" s="1"/>
  <c r="M12" i="17"/>
  <c r="L12" i="17"/>
  <c r="O12" i="17" s="1"/>
  <c r="M11" i="17"/>
  <c r="L11" i="17"/>
  <c r="O11" i="17" s="1"/>
  <c r="M10" i="17"/>
  <c r="L10" i="17"/>
  <c r="O10" i="17" s="1"/>
  <c r="M9" i="17"/>
  <c r="L9" i="17"/>
  <c r="O9" i="17" s="1"/>
  <c r="M8" i="17"/>
  <c r="L8" i="17"/>
  <c r="O8" i="17" s="1"/>
  <c r="M7" i="17"/>
  <c r="L7" i="17"/>
  <c r="O7" i="17" s="1"/>
  <c r="O6" i="17"/>
  <c r="M6" i="17"/>
  <c r="L6" i="17"/>
  <c r="M5" i="17"/>
  <c r="L5" i="17"/>
  <c r="O5" i="17" s="1"/>
  <c r="M4" i="17"/>
  <c r="M23" i="17" s="1"/>
  <c r="L4" i="17"/>
  <c r="O4" i="17" s="1"/>
  <c r="M39" i="16"/>
  <c r="L39" i="16"/>
  <c r="O39" i="16" s="1"/>
  <c r="M38" i="16"/>
  <c r="L38" i="16"/>
  <c r="O38" i="16" s="1"/>
  <c r="O37" i="16"/>
  <c r="M37" i="16"/>
  <c r="L37" i="16"/>
  <c r="M36" i="16"/>
  <c r="L36" i="16"/>
  <c r="O36" i="16" s="1"/>
  <c r="M35" i="16"/>
  <c r="L35" i="16"/>
  <c r="O35" i="16" s="1"/>
  <c r="M34" i="16"/>
  <c r="L34" i="16"/>
  <c r="O34" i="16" s="1"/>
  <c r="M33" i="16"/>
  <c r="L33" i="16"/>
  <c r="O33" i="16" s="1"/>
  <c r="O32" i="16"/>
  <c r="M32" i="16"/>
  <c r="L32" i="16"/>
  <c r="M31" i="16"/>
  <c r="L31" i="16"/>
  <c r="O31" i="16" s="1"/>
  <c r="M30" i="16"/>
  <c r="L30" i="16"/>
  <c r="O30" i="16" s="1"/>
  <c r="M29" i="16"/>
  <c r="L29" i="16"/>
  <c r="O29" i="16" s="1"/>
  <c r="M28" i="16"/>
  <c r="L28" i="16"/>
  <c r="O28" i="16" s="1"/>
  <c r="M27" i="16"/>
  <c r="L27" i="16"/>
  <c r="O27" i="16" s="1"/>
  <c r="M26" i="16"/>
  <c r="L26" i="16"/>
  <c r="O26" i="16" s="1"/>
  <c r="O25" i="16"/>
  <c r="M25" i="16"/>
  <c r="L25" i="16"/>
  <c r="M24" i="16"/>
  <c r="L24" i="16"/>
  <c r="O24" i="16" s="1"/>
  <c r="M23" i="16"/>
  <c r="L23" i="16"/>
  <c r="O23" i="16" s="1"/>
  <c r="M22" i="16"/>
  <c r="L22" i="16"/>
  <c r="O22" i="16" s="1"/>
  <c r="O21" i="16"/>
  <c r="M21" i="16"/>
  <c r="L21" i="16"/>
  <c r="O20" i="16"/>
  <c r="M20" i="16"/>
  <c r="L20" i="16"/>
  <c r="M19" i="16"/>
  <c r="L19" i="16"/>
  <c r="O19" i="16" s="1"/>
  <c r="M18" i="16"/>
  <c r="L18" i="16"/>
  <c r="O18" i="16" s="1"/>
  <c r="M17" i="16"/>
  <c r="L17" i="16"/>
  <c r="O17" i="16" s="1"/>
  <c r="O16" i="16"/>
  <c r="M16" i="16"/>
  <c r="L16" i="16"/>
  <c r="M15" i="16"/>
  <c r="L15" i="16"/>
  <c r="O15" i="16" s="1"/>
  <c r="M14" i="16"/>
  <c r="L14" i="16"/>
  <c r="O14" i="16" s="1"/>
  <c r="O13" i="16"/>
  <c r="M13" i="16"/>
  <c r="L13" i="16"/>
  <c r="M12" i="16"/>
  <c r="L12" i="16"/>
  <c r="O12" i="16" s="1"/>
  <c r="M11" i="16"/>
  <c r="L11" i="16"/>
  <c r="O11" i="16" s="1"/>
  <c r="M10" i="16"/>
  <c r="L10" i="16"/>
  <c r="O10" i="16" s="1"/>
  <c r="M9" i="16"/>
  <c r="L9" i="16"/>
  <c r="O9" i="16" s="1"/>
  <c r="O8" i="16"/>
  <c r="M8" i="16"/>
  <c r="L8" i="16"/>
  <c r="M7" i="16"/>
  <c r="L7" i="16"/>
  <c r="O7" i="16" s="1"/>
  <c r="M6" i="16"/>
  <c r="L6" i="16"/>
  <c r="O6" i="16" s="1"/>
  <c r="M5" i="16"/>
  <c r="L5" i="16"/>
  <c r="O5" i="16" s="1"/>
  <c r="M4" i="16"/>
  <c r="M40" i="16" s="1"/>
  <c r="L4" i="16"/>
  <c r="O4" i="16" s="1"/>
  <c r="M47" i="15"/>
  <c r="L47" i="15"/>
  <c r="O47" i="15" s="1"/>
  <c r="O46" i="15"/>
  <c r="M46" i="15"/>
  <c r="L46" i="15"/>
  <c r="M45" i="15"/>
  <c r="L45" i="15"/>
  <c r="O45" i="15" s="1"/>
  <c r="M44" i="15"/>
  <c r="L44" i="15"/>
  <c r="O44" i="15" s="1"/>
  <c r="O43" i="15"/>
  <c r="M43" i="15"/>
  <c r="L43" i="15"/>
  <c r="O42" i="15"/>
  <c r="M42" i="15"/>
  <c r="L42" i="15"/>
  <c r="M41" i="15"/>
  <c r="L41" i="15"/>
  <c r="O41" i="15" s="1"/>
  <c r="M40" i="15"/>
  <c r="L40" i="15"/>
  <c r="O40" i="15" s="1"/>
  <c r="M39" i="15"/>
  <c r="L39" i="15"/>
  <c r="O39" i="15" s="1"/>
  <c r="M38" i="15"/>
  <c r="L38" i="15"/>
  <c r="O38" i="15" s="1"/>
  <c r="M37" i="15"/>
  <c r="L37" i="15"/>
  <c r="O37" i="15" s="1"/>
  <c r="M36" i="15"/>
  <c r="L36" i="15"/>
  <c r="O36" i="15" s="1"/>
  <c r="M35" i="15"/>
  <c r="L35" i="15"/>
  <c r="O35" i="15" s="1"/>
  <c r="O34" i="15"/>
  <c r="M34" i="15"/>
  <c r="L34" i="15"/>
  <c r="M33" i="15"/>
  <c r="L33" i="15"/>
  <c r="O33" i="15" s="1"/>
  <c r="M32" i="15"/>
  <c r="L32" i="15"/>
  <c r="O32" i="15" s="1"/>
  <c r="O31" i="15"/>
  <c r="M31" i="15"/>
  <c r="L31" i="15"/>
  <c r="M30" i="15"/>
  <c r="L30" i="15"/>
  <c r="O30" i="15" s="1"/>
  <c r="M29" i="15"/>
  <c r="L29" i="15"/>
  <c r="O29" i="15" s="1"/>
  <c r="M28" i="15"/>
  <c r="L28" i="15"/>
  <c r="O28" i="15" s="1"/>
  <c r="O27" i="15"/>
  <c r="M27" i="15"/>
  <c r="L27" i="15"/>
  <c r="M26" i="15"/>
  <c r="L26" i="15"/>
  <c r="O26" i="15" s="1"/>
  <c r="M25" i="15"/>
  <c r="L25" i="15"/>
  <c r="O25" i="15" s="1"/>
  <c r="M24" i="15"/>
  <c r="L24" i="15"/>
  <c r="O24" i="15" s="1"/>
  <c r="M23" i="15"/>
  <c r="L23" i="15"/>
  <c r="O23" i="15" s="1"/>
  <c r="O22" i="15"/>
  <c r="M22" i="15"/>
  <c r="L22" i="15"/>
  <c r="M21" i="15"/>
  <c r="L21" i="15"/>
  <c r="O21" i="15" s="1"/>
  <c r="M20" i="15"/>
  <c r="L20" i="15"/>
  <c r="O20" i="15" s="1"/>
  <c r="O19" i="15"/>
  <c r="M19" i="15"/>
  <c r="L19" i="15"/>
  <c r="O18" i="15"/>
  <c r="M18" i="15"/>
  <c r="L18" i="15"/>
  <c r="M17" i="15"/>
  <c r="L17" i="15"/>
  <c r="O17" i="15" s="1"/>
  <c r="M16" i="15"/>
  <c r="L16" i="15"/>
  <c r="O16" i="15" s="1"/>
  <c r="M15" i="15"/>
  <c r="L15" i="15"/>
  <c r="O15" i="15" s="1"/>
  <c r="M14" i="15"/>
  <c r="L14" i="15"/>
  <c r="O14" i="15" s="1"/>
  <c r="M13" i="15"/>
  <c r="L13" i="15"/>
  <c r="O13" i="15" s="1"/>
  <c r="M12" i="15"/>
  <c r="L12" i="15"/>
  <c r="O12" i="15" s="1"/>
  <c r="M11" i="15"/>
  <c r="L11" i="15"/>
  <c r="O11" i="15" s="1"/>
  <c r="O10" i="15"/>
  <c r="M10" i="15"/>
  <c r="L10" i="15"/>
  <c r="M9" i="15"/>
  <c r="L9" i="15"/>
  <c r="O9" i="15" s="1"/>
  <c r="M8" i="15"/>
  <c r="L8" i="15"/>
  <c r="O8" i="15" s="1"/>
  <c r="O7" i="15"/>
  <c r="M7" i="15"/>
  <c r="L7" i="15"/>
  <c r="M6" i="15"/>
  <c r="L6" i="15"/>
  <c r="O6" i="15" s="1"/>
  <c r="M5" i="15"/>
  <c r="L5" i="15"/>
  <c r="O5" i="15" s="1"/>
  <c r="M4" i="15"/>
  <c r="M48" i="15" s="1"/>
  <c r="L4" i="15"/>
  <c r="O4" i="15" s="1"/>
  <c r="M7" i="14"/>
  <c r="L7" i="14"/>
  <c r="O7" i="14" s="1"/>
  <c r="M6" i="14"/>
  <c r="L6" i="14"/>
  <c r="O6" i="14" s="1"/>
  <c r="M5" i="14"/>
  <c r="L5" i="14"/>
  <c r="O5" i="14" s="1"/>
  <c r="M4" i="14"/>
  <c r="M8" i="14" s="1"/>
  <c r="L4" i="14"/>
  <c r="O4" i="14" s="1"/>
  <c r="O12" i="13"/>
  <c r="M12" i="13"/>
  <c r="L12" i="13"/>
  <c r="M11" i="13"/>
  <c r="L11" i="13"/>
  <c r="O11" i="13" s="1"/>
  <c r="M10" i="13"/>
  <c r="L10" i="13"/>
  <c r="O10" i="13" s="1"/>
  <c r="M9" i="13"/>
  <c r="L9" i="13"/>
  <c r="O9" i="13" s="1"/>
  <c r="O8" i="13"/>
  <c r="M8" i="13"/>
  <c r="M13" i="13" s="1"/>
  <c r="L8" i="13"/>
  <c r="O7" i="13"/>
  <c r="M7" i="13"/>
  <c r="L7" i="13"/>
  <c r="M6" i="13"/>
  <c r="L6" i="13"/>
  <c r="O6" i="13" s="1"/>
  <c r="M5" i="13"/>
  <c r="L5" i="13"/>
  <c r="O5" i="13" s="1"/>
  <c r="M4" i="13"/>
  <c r="L4" i="13"/>
  <c r="O4" i="13" s="1"/>
  <c r="M113" i="12"/>
  <c r="L113" i="12"/>
  <c r="O113" i="12" s="1"/>
  <c r="O112" i="12"/>
  <c r="M112" i="12"/>
  <c r="L112" i="12"/>
  <c r="M111" i="12"/>
  <c r="L111" i="12"/>
  <c r="O111" i="12" s="1"/>
  <c r="M110" i="12"/>
  <c r="L110" i="12"/>
  <c r="O110" i="12" s="1"/>
  <c r="M109" i="12"/>
  <c r="L109" i="12"/>
  <c r="O109" i="12" s="1"/>
  <c r="O108" i="12"/>
  <c r="M108" i="12"/>
  <c r="L108" i="12"/>
  <c r="M107" i="12"/>
  <c r="L107" i="12"/>
  <c r="O107" i="12" s="1"/>
  <c r="M106" i="12"/>
  <c r="L106" i="12"/>
  <c r="O106" i="12" s="1"/>
  <c r="M105" i="12"/>
  <c r="L105" i="12"/>
  <c r="O105" i="12" s="1"/>
  <c r="O104" i="12"/>
  <c r="M104" i="12"/>
  <c r="L104" i="12"/>
  <c r="O103" i="12"/>
  <c r="M103" i="12"/>
  <c r="L103" i="12"/>
  <c r="M102" i="12"/>
  <c r="L102" i="12"/>
  <c r="O102" i="12" s="1"/>
  <c r="M101" i="12"/>
  <c r="L101" i="12"/>
  <c r="O101" i="12" s="1"/>
  <c r="M100" i="12"/>
  <c r="L100" i="12"/>
  <c r="O100" i="12" s="1"/>
  <c r="O99" i="12"/>
  <c r="M99" i="12"/>
  <c r="L99" i="12"/>
  <c r="M98" i="12"/>
  <c r="L98" i="12"/>
  <c r="O98" i="12" s="1"/>
  <c r="M97" i="12"/>
  <c r="L97" i="12"/>
  <c r="O97" i="12" s="1"/>
  <c r="O96" i="12"/>
  <c r="M96" i="12"/>
  <c r="L96" i="12"/>
  <c r="M95" i="12"/>
  <c r="L95" i="12"/>
  <c r="O95" i="12" s="1"/>
  <c r="M94" i="12"/>
  <c r="L94" i="12"/>
  <c r="O94" i="12" s="1"/>
  <c r="M93" i="12"/>
  <c r="L93" i="12"/>
  <c r="O93" i="12" s="1"/>
  <c r="M92" i="12"/>
  <c r="L92" i="12"/>
  <c r="O92" i="12" s="1"/>
  <c r="O91" i="12"/>
  <c r="M91" i="12"/>
  <c r="L91" i="12"/>
  <c r="M90" i="12"/>
  <c r="L90" i="12"/>
  <c r="O90" i="12" s="1"/>
  <c r="M89" i="12"/>
  <c r="L89" i="12"/>
  <c r="O89" i="12" s="1"/>
  <c r="O88" i="12"/>
  <c r="M88" i="12"/>
  <c r="L88" i="12"/>
  <c r="M87" i="12"/>
  <c r="L87" i="12"/>
  <c r="O87" i="12" s="1"/>
  <c r="M86" i="12"/>
  <c r="L86" i="12"/>
  <c r="O86" i="12" s="1"/>
  <c r="M85" i="12"/>
  <c r="L85" i="12"/>
  <c r="O85" i="12" s="1"/>
  <c r="O84" i="12"/>
  <c r="M84" i="12"/>
  <c r="L84" i="12"/>
  <c r="M83" i="12"/>
  <c r="L83" i="12"/>
  <c r="O83" i="12" s="1"/>
  <c r="M82" i="12"/>
  <c r="L82" i="12"/>
  <c r="O82" i="12" s="1"/>
  <c r="M81" i="12"/>
  <c r="L81" i="12"/>
  <c r="O81" i="12" s="1"/>
  <c r="O80" i="12"/>
  <c r="M80" i="12"/>
  <c r="L80" i="12"/>
  <c r="O79" i="12"/>
  <c r="M79" i="12"/>
  <c r="L79" i="12"/>
  <c r="M78" i="12"/>
  <c r="L78" i="12"/>
  <c r="O78" i="12" s="1"/>
  <c r="M77" i="12"/>
  <c r="L77" i="12"/>
  <c r="O77" i="12" s="1"/>
  <c r="M76" i="12"/>
  <c r="L76" i="12"/>
  <c r="O76" i="12" s="1"/>
  <c r="O75" i="12"/>
  <c r="M75" i="12"/>
  <c r="L75" i="12"/>
  <c r="M74" i="12"/>
  <c r="L74" i="12"/>
  <c r="O74" i="12" s="1"/>
  <c r="M73" i="12"/>
  <c r="L73" i="12"/>
  <c r="O73" i="12" s="1"/>
  <c r="O72" i="12"/>
  <c r="M72" i="12"/>
  <c r="L72" i="12"/>
  <c r="M71" i="12"/>
  <c r="L71" i="12"/>
  <c r="O71" i="12" s="1"/>
  <c r="M70" i="12"/>
  <c r="L70" i="12"/>
  <c r="O70" i="12" s="1"/>
  <c r="M69" i="12"/>
  <c r="L69" i="12"/>
  <c r="O69" i="12" s="1"/>
  <c r="M68" i="12"/>
  <c r="L68" i="12"/>
  <c r="O68" i="12" s="1"/>
  <c r="O67" i="12"/>
  <c r="M67" i="12"/>
  <c r="L67" i="12"/>
  <c r="M66" i="12"/>
  <c r="L66" i="12"/>
  <c r="O66" i="12" s="1"/>
  <c r="M65" i="12"/>
  <c r="L65" i="12"/>
  <c r="O65" i="12" s="1"/>
  <c r="O64" i="12"/>
  <c r="M64" i="12"/>
  <c r="L64" i="12"/>
  <c r="M63" i="12"/>
  <c r="L63" i="12"/>
  <c r="O63" i="12" s="1"/>
  <c r="M62" i="12"/>
  <c r="L62" i="12"/>
  <c r="O62" i="12" s="1"/>
  <c r="M61" i="12"/>
  <c r="L61" i="12"/>
  <c r="O61" i="12" s="1"/>
  <c r="O60" i="12"/>
  <c r="M60" i="12"/>
  <c r="L60" i="12"/>
  <c r="M59" i="12"/>
  <c r="L59" i="12"/>
  <c r="O59" i="12" s="1"/>
  <c r="M58" i="12"/>
  <c r="L58" i="12"/>
  <c r="O58" i="12" s="1"/>
  <c r="M57" i="12"/>
  <c r="L57" i="12"/>
  <c r="O57" i="12" s="1"/>
  <c r="O56" i="12"/>
  <c r="M56" i="12"/>
  <c r="M114" i="12" s="1"/>
  <c r="L56" i="12"/>
  <c r="O55" i="12"/>
  <c r="M55" i="12"/>
  <c r="L55" i="12"/>
  <c r="M54" i="12"/>
  <c r="L54" i="12"/>
  <c r="O54" i="12" s="1"/>
  <c r="M53" i="12"/>
  <c r="L53" i="12"/>
  <c r="O53" i="12" s="1"/>
  <c r="M52" i="12"/>
  <c r="L52" i="12"/>
  <c r="O52" i="12" s="1"/>
  <c r="O51" i="12"/>
  <c r="M51" i="12"/>
  <c r="L51" i="12"/>
  <c r="M50" i="12"/>
  <c r="L50" i="12"/>
  <c r="O50" i="12" s="1"/>
  <c r="M49" i="12"/>
  <c r="L49" i="12"/>
  <c r="O49" i="12" s="1"/>
  <c r="O48" i="12"/>
  <c r="M48" i="12"/>
  <c r="L48" i="12"/>
  <c r="M47" i="12"/>
  <c r="L47" i="12"/>
  <c r="O47" i="12" s="1"/>
  <c r="M46" i="12"/>
  <c r="L46" i="12"/>
  <c r="O46" i="12" s="1"/>
  <c r="M45" i="12"/>
  <c r="L45" i="12"/>
  <c r="O45" i="12" s="1"/>
  <c r="M44" i="12"/>
  <c r="L44" i="12"/>
  <c r="O44" i="12" s="1"/>
  <c r="O43" i="12"/>
  <c r="M43" i="12"/>
  <c r="L43" i="12"/>
  <c r="M42" i="12"/>
  <c r="L42" i="12"/>
  <c r="O42" i="12" s="1"/>
  <c r="M41" i="12"/>
  <c r="L41" i="12"/>
  <c r="O41" i="12" s="1"/>
  <c r="O40" i="12"/>
  <c r="M40" i="12"/>
  <c r="L40" i="12"/>
  <c r="M39" i="12"/>
  <c r="L39" i="12"/>
  <c r="O39" i="12" s="1"/>
  <c r="M38" i="12"/>
  <c r="L38" i="12"/>
  <c r="O38" i="12" s="1"/>
  <c r="M37" i="12"/>
  <c r="L37" i="12"/>
  <c r="O37" i="12" s="1"/>
  <c r="O36" i="12"/>
  <c r="M36" i="12"/>
  <c r="L36" i="12"/>
  <c r="M35" i="12"/>
  <c r="L35" i="12"/>
  <c r="O35" i="12" s="1"/>
  <c r="M34" i="12"/>
  <c r="L34" i="12"/>
  <c r="O34" i="12" s="1"/>
  <c r="M33" i="12"/>
  <c r="L33" i="12"/>
  <c r="O33" i="12" s="1"/>
  <c r="O32" i="12"/>
  <c r="M32" i="12"/>
  <c r="L32" i="12"/>
  <c r="O31" i="12"/>
  <c r="M31" i="12"/>
  <c r="L31" i="12"/>
  <c r="M30" i="12"/>
  <c r="L30" i="12"/>
  <c r="O30" i="12" s="1"/>
  <c r="M29" i="12"/>
  <c r="L29" i="12"/>
  <c r="O29" i="12" s="1"/>
  <c r="M28" i="12"/>
  <c r="L28" i="12"/>
  <c r="O28" i="12" s="1"/>
  <c r="O27" i="12"/>
  <c r="M27" i="12"/>
  <c r="L27" i="12"/>
  <c r="M26" i="12"/>
  <c r="L26" i="12"/>
  <c r="O26" i="12" s="1"/>
  <c r="M25" i="12"/>
  <c r="L25" i="12"/>
  <c r="O25" i="12" s="1"/>
  <c r="O24" i="12"/>
  <c r="M24" i="12"/>
  <c r="L24" i="12"/>
  <c r="M23" i="12"/>
  <c r="L23" i="12"/>
  <c r="O23" i="12" s="1"/>
  <c r="M22" i="12"/>
  <c r="L22" i="12"/>
  <c r="O22" i="12" s="1"/>
  <c r="M21" i="12"/>
  <c r="L21" i="12"/>
  <c r="O21" i="12" s="1"/>
  <c r="M20" i="12"/>
  <c r="L20" i="12"/>
  <c r="O20" i="12" s="1"/>
  <c r="O19" i="12"/>
  <c r="M19" i="12"/>
  <c r="L19" i="12"/>
  <c r="M18" i="12"/>
  <c r="L18" i="12"/>
  <c r="O18" i="12" s="1"/>
  <c r="M17" i="12"/>
  <c r="L17" i="12"/>
  <c r="O17" i="12" s="1"/>
  <c r="O16" i="12"/>
  <c r="M16" i="12"/>
  <c r="L16" i="12"/>
  <c r="M15" i="12"/>
  <c r="L15" i="12"/>
  <c r="O15" i="12" s="1"/>
  <c r="M14" i="12"/>
  <c r="L14" i="12"/>
  <c r="O14" i="12" s="1"/>
  <c r="M13" i="12"/>
  <c r="L13" i="12"/>
  <c r="O13" i="12" s="1"/>
  <c r="O12" i="12"/>
  <c r="M12" i="12"/>
  <c r="L12" i="12"/>
  <c r="M11" i="12"/>
  <c r="L11" i="12"/>
  <c r="O11" i="12" s="1"/>
  <c r="M10" i="12"/>
  <c r="L10" i="12"/>
  <c r="O10" i="12" s="1"/>
  <c r="M9" i="12"/>
  <c r="L9" i="12"/>
  <c r="O9" i="12" s="1"/>
  <c r="O8" i="12"/>
  <c r="M8" i="12"/>
  <c r="L8" i="12"/>
  <c r="O7" i="12"/>
  <c r="M7" i="12"/>
  <c r="L7" i="12"/>
  <c r="M6" i="12"/>
  <c r="L6" i="12"/>
  <c r="O6" i="12" s="1"/>
  <c r="M5" i="12"/>
  <c r="L5" i="12"/>
  <c r="O5" i="12" s="1"/>
  <c r="M4" i="12"/>
  <c r="L4" i="12"/>
  <c r="O4" i="12" s="1"/>
  <c r="M35" i="11"/>
  <c r="L35" i="11"/>
  <c r="O35" i="11" s="1"/>
  <c r="O34" i="11"/>
  <c r="M34" i="11"/>
  <c r="L34" i="11"/>
  <c r="M33" i="11"/>
  <c r="L33" i="11"/>
  <c r="O33" i="11" s="1"/>
  <c r="M32" i="11"/>
  <c r="L32" i="11"/>
  <c r="O32" i="11" s="1"/>
  <c r="M31" i="11"/>
  <c r="L31" i="11"/>
  <c r="O31" i="11" s="1"/>
  <c r="O30" i="11"/>
  <c r="M30" i="11"/>
  <c r="L30" i="11"/>
  <c r="M29" i="11"/>
  <c r="L29" i="11"/>
  <c r="O29" i="11" s="1"/>
  <c r="M28" i="11"/>
  <c r="L28" i="11"/>
  <c r="O28" i="11" s="1"/>
  <c r="M27" i="11"/>
  <c r="L27" i="11"/>
  <c r="O27" i="11" s="1"/>
  <c r="O26" i="11"/>
  <c r="M26" i="11"/>
  <c r="M36" i="11" s="1"/>
  <c r="L26" i="11"/>
  <c r="O25" i="11"/>
  <c r="M25" i="11"/>
  <c r="L25" i="11"/>
  <c r="M24" i="11"/>
  <c r="L24" i="11"/>
  <c r="O24" i="11" s="1"/>
  <c r="M23" i="11"/>
  <c r="L23" i="11"/>
  <c r="O23" i="11" s="1"/>
  <c r="M22" i="11"/>
  <c r="L22" i="11"/>
  <c r="O22" i="11" s="1"/>
  <c r="O21" i="11"/>
  <c r="M21" i="11"/>
  <c r="L21" i="11"/>
  <c r="M20" i="11"/>
  <c r="L20" i="11"/>
  <c r="O20" i="11" s="1"/>
  <c r="M19" i="11"/>
  <c r="L19" i="11"/>
  <c r="O19" i="11" s="1"/>
  <c r="O18" i="11"/>
  <c r="M18" i="11"/>
  <c r="L18" i="11"/>
  <c r="M17" i="11"/>
  <c r="L17" i="11"/>
  <c r="O17" i="11" s="1"/>
  <c r="M16" i="11"/>
  <c r="L16" i="11"/>
  <c r="O16" i="11" s="1"/>
  <c r="M15" i="11"/>
  <c r="L15" i="11"/>
  <c r="O15" i="11" s="1"/>
  <c r="M14" i="11"/>
  <c r="L14" i="11"/>
  <c r="O14" i="11" s="1"/>
  <c r="O13" i="11"/>
  <c r="M13" i="11"/>
  <c r="L13" i="11"/>
  <c r="M12" i="11"/>
  <c r="L12" i="11"/>
  <c r="O12" i="11" s="1"/>
  <c r="M11" i="11"/>
  <c r="L11" i="11"/>
  <c r="O11" i="11" s="1"/>
  <c r="O10" i="11"/>
  <c r="M10" i="11"/>
  <c r="L10" i="11"/>
  <c r="M9" i="11"/>
  <c r="L9" i="11"/>
  <c r="O9" i="11" s="1"/>
  <c r="M8" i="11"/>
  <c r="L8" i="11"/>
  <c r="O8" i="11" s="1"/>
  <c r="M7" i="11"/>
  <c r="L7" i="11"/>
  <c r="O7" i="11" s="1"/>
  <c r="O6" i="11"/>
  <c r="M6" i="11"/>
  <c r="L6" i="11"/>
  <c r="M5" i="11"/>
  <c r="L5" i="11"/>
  <c r="O5" i="11" s="1"/>
  <c r="M4" i="11"/>
  <c r="L4" i="11"/>
  <c r="O4" i="11" s="1"/>
  <c r="M51" i="10"/>
  <c r="L51" i="10"/>
  <c r="O51" i="10" s="1"/>
  <c r="M50" i="10"/>
  <c r="L50" i="10"/>
  <c r="O50" i="10" s="1"/>
  <c r="M49" i="10"/>
  <c r="L49" i="10"/>
  <c r="O49" i="10" s="1"/>
  <c r="M48" i="10"/>
  <c r="L48" i="10"/>
  <c r="O48" i="10" s="1"/>
  <c r="M47" i="10"/>
  <c r="L47" i="10"/>
  <c r="O47" i="10" s="1"/>
  <c r="M46" i="10"/>
  <c r="L46" i="10"/>
  <c r="O46" i="10" s="1"/>
  <c r="M45" i="10"/>
  <c r="L45" i="10"/>
  <c r="O45" i="10" s="1"/>
  <c r="O44" i="10"/>
  <c r="M44" i="10"/>
  <c r="L44" i="10"/>
  <c r="M43" i="10"/>
  <c r="L43" i="10"/>
  <c r="O43" i="10" s="1"/>
  <c r="M42" i="10"/>
  <c r="L42" i="10"/>
  <c r="O42" i="10" s="1"/>
  <c r="M41" i="10"/>
  <c r="L41" i="10"/>
  <c r="O41" i="10" s="1"/>
  <c r="O40" i="10"/>
  <c r="M40" i="10"/>
  <c r="L40" i="10"/>
  <c r="M39" i="10"/>
  <c r="L39" i="10"/>
  <c r="O39" i="10" s="1"/>
  <c r="M38" i="10"/>
  <c r="L38" i="10"/>
  <c r="O38" i="10" s="1"/>
  <c r="M37" i="10"/>
  <c r="L37" i="10"/>
  <c r="O37" i="10" s="1"/>
  <c r="O36" i="10"/>
  <c r="M36" i="10"/>
  <c r="L36" i="10"/>
  <c r="O35" i="10"/>
  <c r="M35" i="10"/>
  <c r="L35" i="10"/>
  <c r="M34" i="10"/>
  <c r="L34" i="10"/>
  <c r="O34" i="10" s="1"/>
  <c r="M33" i="10"/>
  <c r="L33" i="10"/>
  <c r="O33" i="10" s="1"/>
  <c r="M32" i="10"/>
  <c r="L32" i="10"/>
  <c r="O32" i="10" s="1"/>
  <c r="O31" i="10"/>
  <c r="M31" i="10"/>
  <c r="L31" i="10"/>
  <c r="M30" i="10"/>
  <c r="L30" i="10"/>
  <c r="O30" i="10" s="1"/>
  <c r="M29" i="10"/>
  <c r="L29" i="10"/>
  <c r="O29" i="10" s="1"/>
  <c r="M28" i="10"/>
  <c r="L28" i="10"/>
  <c r="O28" i="10" s="1"/>
  <c r="M27" i="10"/>
  <c r="L27" i="10"/>
  <c r="O27" i="10" s="1"/>
  <c r="M26" i="10"/>
  <c r="L26" i="10"/>
  <c r="O26" i="10" s="1"/>
  <c r="O25" i="10"/>
  <c r="M25" i="10"/>
  <c r="L25" i="10"/>
  <c r="M24" i="10"/>
  <c r="L24" i="10"/>
  <c r="O24" i="10" s="1"/>
  <c r="M23" i="10"/>
  <c r="L23" i="10"/>
  <c r="O23" i="10" s="1"/>
  <c r="M22" i="10"/>
  <c r="L22" i="10"/>
  <c r="O22" i="10" s="1"/>
  <c r="O21" i="10"/>
  <c r="M21" i="10"/>
  <c r="L21" i="10"/>
  <c r="M20" i="10"/>
  <c r="L20" i="10"/>
  <c r="O20" i="10" s="1"/>
  <c r="M19" i="10"/>
  <c r="L19" i="10"/>
  <c r="O19" i="10" s="1"/>
  <c r="M18" i="10"/>
  <c r="L18" i="10"/>
  <c r="O18" i="10" s="1"/>
  <c r="O17" i="10"/>
  <c r="M17" i="10"/>
  <c r="L17" i="10"/>
  <c r="O16" i="10"/>
  <c r="M16" i="10"/>
  <c r="L16" i="10"/>
  <c r="M15" i="10"/>
  <c r="L15" i="10"/>
  <c r="O15" i="10" s="1"/>
  <c r="M14" i="10"/>
  <c r="L14" i="10"/>
  <c r="O14" i="10" s="1"/>
  <c r="M13" i="10"/>
  <c r="L13" i="10"/>
  <c r="O13" i="10" s="1"/>
  <c r="O12" i="10"/>
  <c r="M12" i="10"/>
  <c r="L12" i="10"/>
  <c r="M11" i="10"/>
  <c r="L11" i="10"/>
  <c r="O11" i="10" s="1"/>
  <c r="M10" i="10"/>
  <c r="L10" i="10"/>
  <c r="O10" i="10" s="1"/>
  <c r="O9" i="10"/>
  <c r="M9" i="10"/>
  <c r="L9" i="10"/>
  <c r="M8" i="10"/>
  <c r="L8" i="10"/>
  <c r="O8" i="10" s="1"/>
  <c r="M7" i="10"/>
  <c r="L7" i="10"/>
  <c r="O7" i="10" s="1"/>
  <c r="M6" i="10"/>
  <c r="L6" i="10"/>
  <c r="O6" i="10" s="1"/>
  <c r="M5" i="10"/>
  <c r="L5" i="10"/>
  <c r="O5" i="10" s="1"/>
  <c r="O4" i="10"/>
  <c r="M4" i="10"/>
  <c r="M52" i="10" s="1"/>
  <c r="L4" i="10"/>
  <c r="O8" i="9"/>
  <c r="M8" i="9"/>
  <c r="L8" i="9"/>
  <c r="O7" i="9"/>
  <c r="M7" i="9"/>
  <c r="L7" i="9"/>
  <c r="M6" i="9"/>
  <c r="L6" i="9"/>
  <c r="O6" i="9" s="1"/>
  <c r="M5" i="9"/>
  <c r="L5" i="9"/>
  <c r="O5" i="9" s="1"/>
  <c r="M4" i="9"/>
  <c r="M9" i="9" s="1"/>
  <c r="L4" i="9"/>
  <c r="O4" i="9" s="1"/>
  <c r="M20" i="8"/>
  <c r="L20" i="8"/>
  <c r="O20" i="8" s="1"/>
  <c r="M19" i="8"/>
  <c r="L19" i="8"/>
  <c r="O19" i="8" s="1"/>
  <c r="O18" i="8"/>
  <c r="M18" i="8"/>
  <c r="L18" i="8"/>
  <c r="M17" i="8"/>
  <c r="L17" i="8"/>
  <c r="O17" i="8" s="1"/>
  <c r="M16" i="8"/>
  <c r="L16" i="8"/>
  <c r="O16" i="8" s="1"/>
  <c r="O15" i="8"/>
  <c r="M15" i="8"/>
  <c r="L15" i="8"/>
  <c r="M14" i="8"/>
  <c r="L14" i="8"/>
  <c r="O14" i="8" s="1"/>
  <c r="M13" i="8"/>
  <c r="L13" i="8"/>
  <c r="O13" i="8" s="1"/>
  <c r="M12" i="8"/>
  <c r="L12" i="8"/>
  <c r="O12" i="8" s="1"/>
  <c r="O11" i="8"/>
  <c r="M11" i="8"/>
  <c r="L11" i="8"/>
  <c r="M10" i="8"/>
  <c r="L10" i="8"/>
  <c r="O10" i="8" s="1"/>
  <c r="M9" i="8"/>
  <c r="L9" i="8"/>
  <c r="O9" i="8" s="1"/>
  <c r="M8" i="8"/>
  <c r="L8" i="8"/>
  <c r="O8" i="8" s="1"/>
  <c r="M7" i="8"/>
  <c r="L7" i="8"/>
  <c r="O7" i="8" s="1"/>
  <c r="M6" i="8"/>
  <c r="L6" i="8"/>
  <c r="O6" i="8" s="1"/>
  <c r="M5" i="8"/>
  <c r="L5" i="8"/>
  <c r="O5" i="8" s="1"/>
  <c r="M4" i="8"/>
  <c r="M21" i="8" s="1"/>
  <c r="L4" i="8"/>
  <c r="O4" i="8" s="1"/>
  <c r="M34" i="7"/>
  <c r="L34" i="7"/>
  <c r="O34" i="7" s="1"/>
  <c r="M33" i="7"/>
  <c r="L33" i="7"/>
  <c r="O33" i="7" s="1"/>
  <c r="O32" i="7"/>
  <c r="M32" i="7"/>
  <c r="L32" i="7"/>
  <c r="M31" i="7"/>
  <c r="L31" i="7"/>
  <c r="O31" i="7" s="1"/>
  <c r="M30" i="7"/>
  <c r="L30" i="7"/>
  <c r="O30" i="7" s="1"/>
  <c r="M29" i="7"/>
  <c r="L29" i="7"/>
  <c r="O29" i="7" s="1"/>
  <c r="O28" i="7"/>
  <c r="M28" i="7"/>
  <c r="L28" i="7"/>
  <c r="O27" i="7"/>
  <c r="M27" i="7"/>
  <c r="L27" i="7"/>
  <c r="M26" i="7"/>
  <c r="L26" i="7"/>
  <c r="O26" i="7" s="1"/>
  <c r="M25" i="7"/>
  <c r="L25" i="7"/>
  <c r="O25" i="7" s="1"/>
  <c r="M24" i="7"/>
  <c r="L24" i="7"/>
  <c r="O24" i="7" s="1"/>
  <c r="O23" i="7"/>
  <c r="M23" i="7"/>
  <c r="L23" i="7"/>
  <c r="M22" i="7"/>
  <c r="L22" i="7"/>
  <c r="O22" i="7" s="1"/>
  <c r="M21" i="7"/>
  <c r="L21" i="7"/>
  <c r="O21" i="7" s="1"/>
  <c r="O20" i="7"/>
  <c r="M20" i="7"/>
  <c r="L20" i="7"/>
  <c r="M19" i="7"/>
  <c r="L19" i="7"/>
  <c r="O19" i="7" s="1"/>
  <c r="M18" i="7"/>
  <c r="L18" i="7"/>
  <c r="O18" i="7" s="1"/>
  <c r="M17" i="7"/>
  <c r="L17" i="7"/>
  <c r="O17" i="7" s="1"/>
  <c r="M16" i="7"/>
  <c r="L16" i="7"/>
  <c r="O16" i="7" s="1"/>
  <c r="O15" i="7"/>
  <c r="M15" i="7"/>
  <c r="L15" i="7"/>
  <c r="M14" i="7"/>
  <c r="L14" i="7"/>
  <c r="O14" i="7" s="1"/>
  <c r="M13" i="7"/>
  <c r="L13" i="7"/>
  <c r="O13" i="7" s="1"/>
  <c r="M12" i="7"/>
  <c r="L12" i="7"/>
  <c r="O12" i="7" s="1"/>
  <c r="M11" i="7"/>
  <c r="L11" i="7"/>
  <c r="O11" i="7" s="1"/>
  <c r="M10" i="7"/>
  <c r="L10" i="7"/>
  <c r="O10" i="7" s="1"/>
  <c r="M9" i="7"/>
  <c r="L9" i="7"/>
  <c r="O9" i="7" s="1"/>
  <c r="O8" i="7"/>
  <c r="M8" i="7"/>
  <c r="L8" i="7"/>
  <c r="M7" i="7"/>
  <c r="L7" i="7"/>
  <c r="O7" i="7" s="1"/>
  <c r="M6" i="7"/>
  <c r="L6" i="7"/>
  <c r="O6" i="7" s="1"/>
  <c r="M5" i="7"/>
  <c r="L5" i="7"/>
  <c r="O5" i="7" s="1"/>
  <c r="O4" i="7"/>
  <c r="M4" i="7"/>
  <c r="M35" i="7" s="1"/>
  <c r="L4" i="7"/>
  <c r="M9" i="6"/>
  <c r="L9" i="6"/>
  <c r="O9" i="6" s="1"/>
  <c r="M8" i="6"/>
  <c r="L8" i="6"/>
  <c r="O8" i="6" s="1"/>
  <c r="O7" i="6"/>
  <c r="M7" i="6"/>
  <c r="L7" i="6"/>
  <c r="M6" i="6"/>
  <c r="M10" i="6" s="1"/>
  <c r="L6" i="6"/>
  <c r="O6" i="6" s="1"/>
  <c r="M5" i="6"/>
  <c r="L5" i="6"/>
  <c r="O5" i="6" s="1"/>
  <c r="O4" i="6"/>
  <c r="M4" i="6"/>
  <c r="L4" i="6"/>
  <c r="M50" i="5"/>
  <c r="L50" i="5"/>
  <c r="O50" i="5" s="1"/>
  <c r="M49" i="5"/>
  <c r="L49" i="5"/>
  <c r="O49" i="5" s="1"/>
  <c r="O48" i="5"/>
  <c r="M48" i="5"/>
  <c r="L48" i="5"/>
  <c r="M47" i="5"/>
  <c r="L47" i="5"/>
  <c r="O47" i="5" s="1"/>
  <c r="M46" i="5"/>
  <c r="L46" i="5"/>
  <c r="O46" i="5" s="1"/>
  <c r="O45" i="5"/>
  <c r="M45" i="5"/>
  <c r="L45" i="5"/>
  <c r="M44" i="5"/>
  <c r="L44" i="5"/>
  <c r="O44" i="5" s="1"/>
  <c r="M43" i="5"/>
  <c r="L43" i="5"/>
  <c r="O43" i="5" s="1"/>
  <c r="M42" i="5"/>
  <c r="L42" i="5"/>
  <c r="O42" i="5" s="1"/>
  <c r="M41" i="5"/>
  <c r="L41" i="5"/>
  <c r="O41" i="5" s="1"/>
  <c r="O40" i="5"/>
  <c r="M40" i="5"/>
  <c r="L40" i="5"/>
  <c r="M39" i="5"/>
  <c r="L39" i="5"/>
  <c r="O39" i="5" s="1"/>
  <c r="M38" i="5"/>
  <c r="L38" i="5"/>
  <c r="O38" i="5" s="1"/>
  <c r="M37" i="5"/>
  <c r="L37" i="5"/>
  <c r="O37" i="5" s="1"/>
  <c r="M36" i="5"/>
  <c r="L36" i="5"/>
  <c r="O36" i="5" s="1"/>
  <c r="M35" i="5"/>
  <c r="L35" i="5"/>
  <c r="O35" i="5" s="1"/>
  <c r="M34" i="5"/>
  <c r="L34" i="5"/>
  <c r="O34" i="5" s="1"/>
  <c r="M33" i="5"/>
  <c r="L33" i="5"/>
  <c r="O33" i="5" s="1"/>
  <c r="M32" i="5"/>
  <c r="L32" i="5"/>
  <c r="O32" i="5" s="1"/>
  <c r="M31" i="5"/>
  <c r="L31" i="5"/>
  <c r="O31" i="5" s="1"/>
  <c r="M30" i="5"/>
  <c r="L30" i="5"/>
  <c r="O30" i="5" s="1"/>
  <c r="O29" i="5"/>
  <c r="M29" i="5"/>
  <c r="L29" i="5"/>
  <c r="O28" i="5"/>
  <c r="M28" i="5"/>
  <c r="L28" i="5"/>
  <c r="M27" i="5"/>
  <c r="L27" i="5"/>
  <c r="O27" i="5" s="1"/>
  <c r="M26" i="5"/>
  <c r="L26" i="5"/>
  <c r="O26" i="5" s="1"/>
  <c r="M25" i="5"/>
  <c r="L25" i="5"/>
  <c r="O25" i="5" s="1"/>
  <c r="O24" i="5"/>
  <c r="M24" i="5"/>
  <c r="L24" i="5"/>
  <c r="M23" i="5"/>
  <c r="L23" i="5"/>
  <c r="O23" i="5" s="1"/>
  <c r="M22" i="5"/>
  <c r="L22" i="5"/>
  <c r="O22" i="5" s="1"/>
  <c r="O21" i="5"/>
  <c r="M21" i="5"/>
  <c r="L21" i="5"/>
  <c r="M20" i="5"/>
  <c r="L20" i="5"/>
  <c r="O20" i="5" s="1"/>
  <c r="M19" i="5"/>
  <c r="L19" i="5"/>
  <c r="O19" i="5" s="1"/>
  <c r="M18" i="5"/>
  <c r="L18" i="5"/>
  <c r="O18" i="5" s="1"/>
  <c r="M17" i="5"/>
  <c r="L17" i="5"/>
  <c r="O17" i="5" s="1"/>
  <c r="O16" i="5"/>
  <c r="M16" i="5"/>
  <c r="L16" i="5"/>
  <c r="M15" i="5"/>
  <c r="L15" i="5"/>
  <c r="O15" i="5" s="1"/>
  <c r="M14" i="5"/>
  <c r="L14" i="5"/>
  <c r="O14" i="5" s="1"/>
  <c r="M13" i="5"/>
  <c r="L13" i="5"/>
  <c r="O13" i="5" s="1"/>
  <c r="M12" i="5"/>
  <c r="L12" i="5"/>
  <c r="O12" i="5" s="1"/>
  <c r="M11" i="5"/>
  <c r="L11" i="5"/>
  <c r="O11" i="5" s="1"/>
  <c r="M10" i="5"/>
  <c r="L10" i="5"/>
  <c r="O10" i="5" s="1"/>
  <c r="M9" i="5"/>
  <c r="L9" i="5"/>
  <c r="O9" i="5" s="1"/>
  <c r="M8" i="5"/>
  <c r="L8" i="5"/>
  <c r="O8" i="5" s="1"/>
  <c r="M7" i="5"/>
  <c r="L7" i="5"/>
  <c r="O7" i="5" s="1"/>
  <c r="M6" i="5"/>
  <c r="L6" i="5"/>
  <c r="O6" i="5" s="1"/>
  <c r="O5" i="5"/>
  <c r="M5" i="5"/>
  <c r="M51" i="5" s="1"/>
  <c r="L5" i="5"/>
  <c r="M4" i="5"/>
  <c r="L4" i="5"/>
  <c r="O4" i="5" s="1"/>
  <c r="M8" i="4"/>
  <c r="L8" i="4"/>
  <c r="O8" i="4" s="1"/>
  <c r="M7" i="4"/>
  <c r="L7" i="4"/>
  <c r="O7" i="4" s="1"/>
  <c r="M6" i="4"/>
  <c r="M9" i="4" s="1"/>
  <c r="L6" i="4"/>
  <c r="O6" i="4" s="1"/>
  <c r="M5" i="4"/>
  <c r="L5" i="4"/>
  <c r="O5" i="4" s="1"/>
  <c r="M4" i="4"/>
  <c r="L4" i="4"/>
  <c r="O4" i="4" s="1"/>
  <c r="M135" i="3"/>
  <c r="L135" i="3"/>
  <c r="O135" i="3" s="1"/>
  <c r="M134" i="3"/>
  <c r="L134" i="3"/>
  <c r="O134" i="3" s="1"/>
  <c r="M133" i="3"/>
  <c r="L133" i="3"/>
  <c r="O133" i="3" s="1"/>
  <c r="M132" i="3"/>
  <c r="L132" i="3"/>
  <c r="O132" i="3" s="1"/>
  <c r="M131" i="3"/>
  <c r="L131" i="3"/>
  <c r="O131" i="3" s="1"/>
  <c r="O130" i="3"/>
  <c r="M130" i="3"/>
  <c r="L130" i="3"/>
  <c r="O129" i="3"/>
  <c r="M129" i="3"/>
  <c r="L129" i="3"/>
  <c r="M128" i="3"/>
  <c r="L128" i="3"/>
  <c r="O128" i="3" s="1"/>
  <c r="M127" i="3"/>
  <c r="L127" i="3"/>
  <c r="O127" i="3" s="1"/>
  <c r="M126" i="3"/>
  <c r="L126" i="3"/>
  <c r="O126" i="3" s="1"/>
  <c r="M125" i="3"/>
  <c r="L125" i="3"/>
  <c r="O125" i="3" s="1"/>
  <c r="M124" i="3"/>
  <c r="L124" i="3"/>
  <c r="O124" i="3" s="1"/>
  <c r="M123" i="3"/>
  <c r="L123" i="3"/>
  <c r="O123" i="3" s="1"/>
  <c r="M122" i="3"/>
  <c r="L122" i="3"/>
  <c r="O122" i="3" s="1"/>
  <c r="O121" i="3"/>
  <c r="M121" i="3"/>
  <c r="L121" i="3"/>
  <c r="M120" i="3"/>
  <c r="L120" i="3"/>
  <c r="O120" i="3" s="1"/>
  <c r="M119" i="3"/>
  <c r="L119" i="3"/>
  <c r="O119" i="3" s="1"/>
  <c r="O118" i="3"/>
  <c r="M118" i="3"/>
  <c r="L118" i="3"/>
  <c r="M117" i="3"/>
  <c r="L117" i="3"/>
  <c r="O117" i="3" s="1"/>
  <c r="M116" i="3"/>
  <c r="L116" i="3"/>
  <c r="O116" i="3" s="1"/>
  <c r="M115" i="3"/>
  <c r="L115" i="3"/>
  <c r="O115" i="3" s="1"/>
  <c r="O114" i="3"/>
  <c r="M114" i="3"/>
  <c r="L114" i="3"/>
  <c r="M113" i="3"/>
  <c r="L113" i="3"/>
  <c r="O113" i="3" s="1"/>
  <c r="M112" i="3"/>
  <c r="L112" i="3"/>
  <c r="O112" i="3" s="1"/>
  <c r="M111" i="3"/>
  <c r="L111" i="3"/>
  <c r="O111" i="3" s="1"/>
  <c r="M110" i="3"/>
  <c r="L110" i="3"/>
  <c r="O110" i="3" s="1"/>
  <c r="M109" i="3"/>
  <c r="L109" i="3"/>
  <c r="O109" i="3" s="1"/>
  <c r="M108" i="3"/>
  <c r="L108" i="3"/>
  <c r="O108" i="3" s="1"/>
  <c r="M107" i="3"/>
  <c r="L107" i="3"/>
  <c r="O107" i="3" s="1"/>
  <c r="O106" i="3"/>
  <c r="M106" i="3"/>
  <c r="L106" i="3"/>
  <c r="O105" i="3"/>
  <c r="M105" i="3"/>
  <c r="L105" i="3"/>
  <c r="M104" i="3"/>
  <c r="L104" i="3"/>
  <c r="O104" i="3" s="1"/>
  <c r="M103" i="3"/>
  <c r="L103" i="3"/>
  <c r="O103" i="3" s="1"/>
  <c r="M102" i="3"/>
  <c r="L102" i="3"/>
  <c r="O102" i="3" s="1"/>
  <c r="M101" i="3"/>
  <c r="L101" i="3"/>
  <c r="O101" i="3" s="1"/>
  <c r="M100" i="3"/>
  <c r="L100" i="3"/>
  <c r="O100" i="3" s="1"/>
  <c r="M99" i="3"/>
  <c r="L99" i="3"/>
  <c r="O99" i="3" s="1"/>
  <c r="M98" i="3"/>
  <c r="L98" i="3"/>
  <c r="O98" i="3" s="1"/>
  <c r="O97" i="3"/>
  <c r="M97" i="3"/>
  <c r="L97" i="3"/>
  <c r="M96" i="3"/>
  <c r="L96" i="3"/>
  <c r="O96" i="3" s="1"/>
  <c r="M95" i="3"/>
  <c r="L95" i="3"/>
  <c r="O95" i="3" s="1"/>
  <c r="O94" i="3"/>
  <c r="M94" i="3"/>
  <c r="L94" i="3"/>
  <c r="M93" i="3"/>
  <c r="L93" i="3"/>
  <c r="O93" i="3" s="1"/>
  <c r="M92" i="3"/>
  <c r="L92" i="3"/>
  <c r="O92" i="3" s="1"/>
  <c r="M91" i="3"/>
  <c r="L91" i="3"/>
  <c r="O91" i="3" s="1"/>
  <c r="O90" i="3"/>
  <c r="M90" i="3"/>
  <c r="L90" i="3"/>
  <c r="M89" i="3"/>
  <c r="L89" i="3"/>
  <c r="O89" i="3" s="1"/>
  <c r="M88" i="3"/>
  <c r="L88" i="3"/>
  <c r="O88" i="3" s="1"/>
  <c r="M87" i="3"/>
  <c r="L87" i="3"/>
  <c r="O87" i="3" s="1"/>
  <c r="M86" i="3"/>
  <c r="L86" i="3"/>
  <c r="O86" i="3" s="1"/>
  <c r="M85" i="3"/>
  <c r="L85" i="3"/>
  <c r="O85" i="3" s="1"/>
  <c r="M84" i="3"/>
  <c r="L84" i="3"/>
  <c r="O84" i="3" s="1"/>
  <c r="M83" i="3"/>
  <c r="L83" i="3"/>
  <c r="O83" i="3" s="1"/>
  <c r="O82" i="3"/>
  <c r="M82" i="3"/>
  <c r="L82" i="3"/>
  <c r="O81" i="3"/>
  <c r="M81" i="3"/>
  <c r="L81" i="3"/>
  <c r="M80" i="3"/>
  <c r="L80" i="3"/>
  <c r="O80" i="3" s="1"/>
  <c r="M79" i="3"/>
  <c r="L79" i="3"/>
  <c r="O79" i="3" s="1"/>
  <c r="M78" i="3"/>
  <c r="L78" i="3"/>
  <c r="O78" i="3" s="1"/>
  <c r="M77" i="3"/>
  <c r="L77" i="3"/>
  <c r="O77" i="3" s="1"/>
  <c r="M76" i="3"/>
  <c r="L76" i="3"/>
  <c r="O76" i="3" s="1"/>
  <c r="M75" i="3"/>
  <c r="L75" i="3"/>
  <c r="O75" i="3" s="1"/>
  <c r="M74" i="3"/>
  <c r="L74" i="3"/>
  <c r="O74" i="3" s="1"/>
  <c r="O73" i="3"/>
  <c r="M73" i="3"/>
  <c r="L73" i="3"/>
  <c r="M72" i="3"/>
  <c r="L72" i="3"/>
  <c r="O72" i="3" s="1"/>
  <c r="M71" i="3"/>
  <c r="L71" i="3"/>
  <c r="O71" i="3" s="1"/>
  <c r="O70" i="3"/>
  <c r="M70" i="3"/>
  <c r="L70" i="3"/>
  <c r="M69" i="3"/>
  <c r="L69" i="3"/>
  <c r="O69" i="3" s="1"/>
  <c r="M68" i="3"/>
  <c r="L68" i="3"/>
  <c r="O68" i="3" s="1"/>
  <c r="M67" i="3"/>
  <c r="L67" i="3"/>
  <c r="O67" i="3" s="1"/>
  <c r="O66" i="3"/>
  <c r="M66" i="3"/>
  <c r="L66" i="3"/>
  <c r="M65" i="3"/>
  <c r="L65" i="3"/>
  <c r="O65" i="3" s="1"/>
  <c r="M64" i="3"/>
  <c r="L64" i="3"/>
  <c r="O64" i="3" s="1"/>
  <c r="M63" i="3"/>
  <c r="L63" i="3"/>
  <c r="O63" i="3" s="1"/>
  <c r="M62" i="3"/>
  <c r="L62" i="3"/>
  <c r="O62" i="3" s="1"/>
  <c r="M61" i="3"/>
  <c r="L61" i="3"/>
  <c r="O61" i="3" s="1"/>
  <c r="M60" i="3"/>
  <c r="L60" i="3"/>
  <c r="O60" i="3" s="1"/>
  <c r="M59" i="3"/>
  <c r="L59" i="3"/>
  <c r="O59" i="3" s="1"/>
  <c r="O58" i="3"/>
  <c r="M58" i="3"/>
  <c r="L58" i="3"/>
  <c r="O57" i="3"/>
  <c r="M57" i="3"/>
  <c r="L57" i="3"/>
  <c r="M56" i="3"/>
  <c r="L56" i="3"/>
  <c r="O56" i="3" s="1"/>
  <c r="M55" i="3"/>
  <c r="L55" i="3"/>
  <c r="O55" i="3" s="1"/>
  <c r="M54" i="3"/>
  <c r="L54" i="3"/>
  <c r="O54" i="3" s="1"/>
  <c r="M53" i="3"/>
  <c r="L53" i="3"/>
  <c r="O53" i="3" s="1"/>
  <c r="M52" i="3"/>
  <c r="L52" i="3"/>
  <c r="O52" i="3" s="1"/>
  <c r="M51" i="3"/>
  <c r="L51" i="3"/>
  <c r="O51" i="3" s="1"/>
  <c r="M50" i="3"/>
  <c r="L50" i="3"/>
  <c r="O50" i="3" s="1"/>
  <c r="O49" i="3"/>
  <c r="M49" i="3"/>
  <c r="L49" i="3"/>
  <c r="M48" i="3"/>
  <c r="L48" i="3"/>
  <c r="O48" i="3" s="1"/>
  <c r="M47" i="3"/>
  <c r="L47" i="3"/>
  <c r="O47" i="3" s="1"/>
  <c r="O46" i="3"/>
  <c r="M46" i="3"/>
  <c r="L46" i="3"/>
  <c r="M45" i="3"/>
  <c r="L45" i="3"/>
  <c r="O45" i="3" s="1"/>
  <c r="M44" i="3"/>
  <c r="L44" i="3"/>
  <c r="O44" i="3" s="1"/>
  <c r="M43" i="3"/>
  <c r="L43" i="3"/>
  <c r="O43" i="3" s="1"/>
  <c r="O42" i="3"/>
  <c r="M42" i="3"/>
  <c r="L42" i="3"/>
  <c r="M41" i="3"/>
  <c r="L41" i="3"/>
  <c r="O41" i="3" s="1"/>
  <c r="M40" i="3"/>
  <c r="L40" i="3"/>
  <c r="O40" i="3" s="1"/>
  <c r="M39" i="3"/>
  <c r="L39" i="3"/>
  <c r="O39" i="3" s="1"/>
  <c r="M38" i="3"/>
  <c r="L38" i="3"/>
  <c r="O38" i="3" s="1"/>
  <c r="M37" i="3"/>
  <c r="L37" i="3"/>
  <c r="O37" i="3" s="1"/>
  <c r="M36" i="3"/>
  <c r="L36" i="3"/>
  <c r="O36" i="3" s="1"/>
  <c r="M35" i="3"/>
  <c r="L35" i="3"/>
  <c r="O35" i="3" s="1"/>
  <c r="O34" i="3"/>
  <c r="M34" i="3"/>
  <c r="L34" i="3"/>
  <c r="O33" i="3"/>
  <c r="M33" i="3"/>
  <c r="L33" i="3"/>
  <c r="M32" i="3"/>
  <c r="L32" i="3"/>
  <c r="O32" i="3" s="1"/>
  <c r="M31" i="3"/>
  <c r="L31" i="3"/>
  <c r="O31" i="3" s="1"/>
  <c r="M30" i="3"/>
  <c r="L30" i="3"/>
  <c r="O30" i="3" s="1"/>
  <c r="M29" i="3"/>
  <c r="L29" i="3"/>
  <c r="O29" i="3" s="1"/>
  <c r="M28" i="3"/>
  <c r="L28" i="3"/>
  <c r="O28" i="3" s="1"/>
  <c r="M27" i="3"/>
  <c r="L27" i="3"/>
  <c r="O27" i="3" s="1"/>
  <c r="M26" i="3"/>
  <c r="L26" i="3"/>
  <c r="O26" i="3" s="1"/>
  <c r="O25" i="3"/>
  <c r="M25" i="3"/>
  <c r="L25" i="3"/>
  <c r="M24" i="3"/>
  <c r="L24" i="3"/>
  <c r="O24" i="3" s="1"/>
  <c r="M23" i="3"/>
  <c r="L23" i="3"/>
  <c r="O23" i="3" s="1"/>
  <c r="O22" i="3"/>
  <c r="M22" i="3"/>
  <c r="L22" i="3"/>
  <c r="M21" i="3"/>
  <c r="L21" i="3"/>
  <c r="O21" i="3" s="1"/>
  <c r="M20" i="3"/>
  <c r="L20" i="3"/>
  <c r="O20" i="3" s="1"/>
  <c r="M19" i="3"/>
  <c r="L19" i="3"/>
  <c r="O19" i="3" s="1"/>
  <c r="O18" i="3"/>
  <c r="M18" i="3"/>
  <c r="L18" i="3"/>
  <c r="M17" i="3"/>
  <c r="L17" i="3"/>
  <c r="O17" i="3" s="1"/>
  <c r="M16" i="3"/>
  <c r="L16" i="3"/>
  <c r="O16" i="3" s="1"/>
  <c r="M15" i="3"/>
  <c r="L15" i="3"/>
  <c r="O15" i="3" s="1"/>
  <c r="M14" i="3"/>
  <c r="L14" i="3"/>
  <c r="O14" i="3" s="1"/>
  <c r="O13" i="3"/>
  <c r="M13" i="3"/>
  <c r="L13" i="3"/>
  <c r="M12" i="3"/>
  <c r="L12" i="3"/>
  <c r="O12" i="3" s="1"/>
  <c r="M11" i="3"/>
  <c r="L11" i="3"/>
  <c r="O11" i="3" s="1"/>
  <c r="O10" i="3"/>
  <c r="M10" i="3"/>
  <c r="L10" i="3"/>
  <c r="O9" i="3"/>
  <c r="M9" i="3"/>
  <c r="L9" i="3"/>
  <c r="M8" i="3"/>
  <c r="L8" i="3"/>
  <c r="O8" i="3" s="1"/>
  <c r="M7" i="3"/>
  <c r="L7" i="3"/>
  <c r="O7" i="3" s="1"/>
  <c r="M6" i="3"/>
  <c r="L6" i="3"/>
  <c r="O6" i="3" s="1"/>
  <c r="M5" i="3"/>
  <c r="L5" i="3"/>
  <c r="O5" i="3" s="1"/>
  <c r="M4" i="3"/>
  <c r="M136" i="3" s="1"/>
  <c r="L4" i="3"/>
  <c r="O4" i="3" s="1"/>
  <c r="M90" i="2"/>
  <c r="L90" i="2"/>
  <c r="O90" i="2" s="1"/>
  <c r="M89" i="2"/>
  <c r="L89" i="2"/>
  <c r="O89" i="2" s="1"/>
  <c r="M88" i="2"/>
  <c r="L88" i="2"/>
  <c r="O88" i="2" s="1"/>
  <c r="M87" i="2"/>
  <c r="L87" i="2"/>
  <c r="O87" i="2" s="1"/>
  <c r="O86" i="2"/>
  <c r="M86" i="2"/>
  <c r="L86" i="2"/>
  <c r="M85" i="2"/>
  <c r="L85" i="2"/>
  <c r="O85" i="2" s="1"/>
  <c r="M84" i="2"/>
  <c r="L84" i="2"/>
  <c r="O84" i="2" s="1"/>
  <c r="O83" i="2"/>
  <c r="M83" i="2"/>
  <c r="L83" i="2"/>
  <c r="O82" i="2"/>
  <c r="M82" i="2"/>
  <c r="L82" i="2"/>
  <c r="M81" i="2"/>
  <c r="L81" i="2"/>
  <c r="O81" i="2" s="1"/>
  <c r="M80" i="2"/>
  <c r="L80" i="2"/>
  <c r="O80" i="2" s="1"/>
  <c r="M79" i="2"/>
  <c r="L79" i="2"/>
  <c r="O79" i="2" s="1"/>
  <c r="M78" i="2"/>
  <c r="L78" i="2"/>
  <c r="O78" i="2" s="1"/>
  <c r="M77" i="2"/>
  <c r="L77" i="2"/>
  <c r="O77" i="2" s="1"/>
  <c r="M76" i="2"/>
  <c r="L76" i="2"/>
  <c r="O76" i="2" s="1"/>
  <c r="M75" i="2"/>
  <c r="L75" i="2"/>
  <c r="O75" i="2" s="1"/>
  <c r="O74" i="2"/>
  <c r="M74" i="2"/>
  <c r="L74" i="2"/>
  <c r="M73" i="2"/>
  <c r="L73" i="2"/>
  <c r="O73" i="2" s="1"/>
  <c r="M72" i="2"/>
  <c r="L72" i="2"/>
  <c r="O72" i="2" s="1"/>
  <c r="O71" i="2"/>
  <c r="M71" i="2"/>
  <c r="L71" i="2"/>
  <c r="M70" i="2"/>
  <c r="L70" i="2"/>
  <c r="O70" i="2" s="1"/>
  <c r="M69" i="2"/>
  <c r="L69" i="2"/>
  <c r="O69" i="2" s="1"/>
  <c r="M68" i="2"/>
  <c r="L68" i="2"/>
  <c r="O68" i="2" s="1"/>
  <c r="O67" i="2"/>
  <c r="M67" i="2"/>
  <c r="L67" i="2"/>
  <c r="M66" i="2"/>
  <c r="L66" i="2"/>
  <c r="O66" i="2" s="1"/>
  <c r="M65" i="2"/>
  <c r="L65" i="2"/>
  <c r="O65" i="2" s="1"/>
  <c r="M64" i="2"/>
  <c r="L64" i="2"/>
  <c r="O64" i="2" s="1"/>
  <c r="M63" i="2"/>
  <c r="L63" i="2"/>
  <c r="O63" i="2" s="1"/>
  <c r="O62" i="2"/>
  <c r="M62" i="2"/>
  <c r="L62" i="2"/>
  <c r="M61" i="2"/>
  <c r="L61" i="2"/>
  <c r="O61" i="2" s="1"/>
  <c r="M60" i="2"/>
  <c r="L60" i="2"/>
  <c r="O60" i="2" s="1"/>
  <c r="O59" i="2"/>
  <c r="M59" i="2"/>
  <c r="L59" i="2"/>
  <c r="O58" i="2"/>
  <c r="M58" i="2"/>
  <c r="L58" i="2"/>
  <c r="M57" i="2"/>
  <c r="L57" i="2"/>
  <c r="O57" i="2" s="1"/>
  <c r="M56" i="2"/>
  <c r="L56" i="2"/>
  <c r="O56" i="2" s="1"/>
  <c r="M55" i="2"/>
  <c r="L55" i="2"/>
  <c r="O55" i="2" s="1"/>
  <c r="M54" i="2"/>
  <c r="L54" i="2"/>
  <c r="O54" i="2" s="1"/>
  <c r="M53" i="2"/>
  <c r="L53" i="2"/>
  <c r="O53" i="2" s="1"/>
  <c r="O52" i="2"/>
  <c r="M52" i="2"/>
  <c r="L52" i="2"/>
  <c r="M51" i="2"/>
  <c r="L51" i="2"/>
  <c r="O51" i="2" s="1"/>
  <c r="M50" i="2"/>
  <c r="L50" i="2"/>
  <c r="O50" i="2" s="1"/>
  <c r="M49" i="2"/>
  <c r="L49" i="2"/>
  <c r="O49" i="2" s="1"/>
  <c r="O48" i="2"/>
  <c r="M48" i="2"/>
  <c r="L48" i="2"/>
  <c r="M47" i="2"/>
  <c r="L47" i="2"/>
  <c r="O47" i="2" s="1"/>
  <c r="M46" i="2"/>
  <c r="L46" i="2"/>
  <c r="O46" i="2" s="1"/>
  <c r="M45" i="2"/>
  <c r="L45" i="2"/>
  <c r="O45" i="2" s="1"/>
  <c r="M44" i="2"/>
  <c r="L44" i="2"/>
  <c r="O44" i="2" s="1"/>
  <c r="O43" i="2"/>
  <c r="M43" i="2"/>
  <c r="L43" i="2"/>
  <c r="M42" i="2"/>
  <c r="L42" i="2"/>
  <c r="O42" i="2" s="1"/>
  <c r="M41" i="2"/>
  <c r="L41" i="2"/>
  <c r="O41" i="2" s="1"/>
  <c r="M40" i="2"/>
  <c r="L40" i="2"/>
  <c r="O40" i="2" s="1"/>
  <c r="M39" i="2"/>
  <c r="L39" i="2"/>
  <c r="O39" i="2" s="1"/>
  <c r="O38" i="2"/>
  <c r="M38" i="2"/>
  <c r="L38" i="2"/>
  <c r="M37" i="2"/>
  <c r="L37" i="2"/>
  <c r="O37" i="2" s="1"/>
  <c r="M36" i="2"/>
  <c r="L36" i="2"/>
  <c r="O36" i="2" s="1"/>
  <c r="M35" i="2"/>
  <c r="L35" i="2"/>
  <c r="O35" i="2" s="1"/>
  <c r="M34" i="2"/>
  <c r="L34" i="2"/>
  <c r="O34" i="2" s="1"/>
  <c r="M33" i="2"/>
  <c r="L33" i="2"/>
  <c r="O33" i="2" s="1"/>
  <c r="M32" i="2"/>
  <c r="L32" i="2"/>
  <c r="O32" i="2" s="1"/>
  <c r="O31" i="2"/>
  <c r="M31" i="2"/>
  <c r="L31" i="2"/>
  <c r="M30" i="2"/>
  <c r="L30" i="2"/>
  <c r="O30" i="2" s="1"/>
  <c r="M29" i="2"/>
  <c r="L29" i="2"/>
  <c r="O29" i="2" s="1"/>
  <c r="M28" i="2"/>
  <c r="L28" i="2"/>
  <c r="O28" i="2" s="1"/>
  <c r="M27" i="2"/>
  <c r="L27" i="2"/>
  <c r="O27" i="2" s="1"/>
  <c r="O26" i="2"/>
  <c r="M26" i="2"/>
  <c r="L26" i="2"/>
  <c r="M25" i="2"/>
  <c r="L25" i="2"/>
  <c r="O25" i="2" s="1"/>
  <c r="M24" i="2"/>
  <c r="L24" i="2"/>
  <c r="O24" i="2" s="1"/>
  <c r="O23" i="2"/>
  <c r="M23" i="2"/>
  <c r="L23" i="2"/>
  <c r="M22" i="2"/>
  <c r="L22" i="2"/>
  <c r="O22" i="2" s="1"/>
  <c r="M21" i="2"/>
  <c r="L21" i="2"/>
  <c r="O21" i="2" s="1"/>
  <c r="M20" i="2"/>
  <c r="L20" i="2"/>
  <c r="O20" i="2" s="1"/>
  <c r="O19" i="2"/>
  <c r="M19" i="2"/>
  <c r="L19" i="2"/>
  <c r="M18" i="2"/>
  <c r="L18" i="2"/>
  <c r="O18" i="2" s="1"/>
  <c r="M17" i="2"/>
  <c r="L17" i="2"/>
  <c r="O17" i="2" s="1"/>
  <c r="O16" i="2"/>
  <c r="M16" i="2"/>
  <c r="L16" i="2"/>
  <c r="O15" i="2"/>
  <c r="M15" i="2"/>
  <c r="L15" i="2"/>
  <c r="M14" i="2"/>
  <c r="L14" i="2"/>
  <c r="O14" i="2" s="1"/>
  <c r="M13" i="2"/>
  <c r="L13" i="2"/>
  <c r="O13" i="2" s="1"/>
  <c r="M12" i="2"/>
  <c r="L12" i="2"/>
  <c r="O12" i="2" s="1"/>
  <c r="O11" i="2"/>
  <c r="M11" i="2"/>
  <c r="L11" i="2"/>
  <c r="O10" i="2"/>
  <c r="M10" i="2"/>
  <c r="L10" i="2"/>
  <c r="M9" i="2"/>
  <c r="L9" i="2"/>
  <c r="O9" i="2" s="1"/>
  <c r="M8" i="2"/>
  <c r="L8" i="2"/>
  <c r="O8" i="2" s="1"/>
  <c r="M7" i="2"/>
  <c r="L7" i="2"/>
  <c r="O7" i="2" s="1"/>
  <c r="M6" i="2"/>
  <c r="L6" i="2"/>
  <c r="O6" i="2" s="1"/>
  <c r="M5" i="2"/>
  <c r="L5" i="2"/>
  <c r="O5" i="2" s="1"/>
  <c r="M4" i="2"/>
  <c r="M91" i="2" s="1"/>
  <c r="L4" i="2"/>
  <c r="O4" i="2" s="1"/>
  <c r="O39" i="1"/>
  <c r="M39" i="1"/>
  <c r="L39" i="1"/>
  <c r="M38" i="1"/>
  <c r="L38" i="1"/>
  <c r="O38" i="1" s="1"/>
  <c r="O37" i="1"/>
  <c r="M37" i="1"/>
  <c r="L37" i="1"/>
  <c r="M36" i="1"/>
  <c r="L36" i="1"/>
  <c r="O36" i="1" s="1"/>
  <c r="O35" i="1"/>
  <c r="M35" i="1"/>
  <c r="L35" i="1"/>
  <c r="M34" i="1"/>
  <c r="L34" i="1"/>
  <c r="O34" i="1" s="1"/>
  <c r="O33" i="1"/>
  <c r="M33" i="1"/>
  <c r="L33" i="1"/>
  <c r="M32" i="1"/>
  <c r="L32" i="1"/>
  <c r="O32" i="1" s="1"/>
  <c r="O31" i="1"/>
  <c r="M31" i="1"/>
  <c r="L31" i="1"/>
  <c r="M30" i="1"/>
  <c r="L30" i="1"/>
  <c r="O30" i="1" s="1"/>
  <c r="O29" i="1"/>
  <c r="M29" i="1"/>
  <c r="L29" i="1"/>
  <c r="M28" i="1"/>
  <c r="L28" i="1"/>
  <c r="O28" i="1" s="1"/>
  <c r="O27" i="1"/>
  <c r="M27" i="1"/>
  <c r="L27" i="1"/>
  <c r="M26" i="1"/>
  <c r="L26" i="1"/>
  <c r="O26" i="1" s="1"/>
  <c r="O25" i="1"/>
  <c r="M25" i="1"/>
  <c r="L25" i="1"/>
  <c r="M24" i="1"/>
  <c r="L24" i="1"/>
  <c r="O24" i="1" s="1"/>
  <c r="O23" i="1"/>
  <c r="M23" i="1"/>
  <c r="L23" i="1"/>
  <c r="M22" i="1"/>
  <c r="L22" i="1"/>
  <c r="O22" i="1" s="1"/>
  <c r="O21" i="1"/>
  <c r="M21" i="1"/>
  <c r="L21" i="1"/>
  <c r="M20" i="1"/>
  <c r="L20" i="1"/>
  <c r="O20" i="1" s="1"/>
  <c r="O19" i="1"/>
  <c r="M19" i="1"/>
  <c r="L19" i="1"/>
  <c r="M18" i="1"/>
  <c r="L18" i="1"/>
  <c r="O18" i="1" s="1"/>
  <c r="O17" i="1"/>
  <c r="M17" i="1"/>
  <c r="L17" i="1"/>
  <c r="M16" i="1"/>
  <c r="L16" i="1"/>
  <c r="O16" i="1" s="1"/>
  <c r="O15" i="1"/>
  <c r="M15" i="1"/>
  <c r="L15" i="1"/>
  <c r="M14" i="1"/>
  <c r="L14" i="1"/>
  <c r="O14" i="1" s="1"/>
  <c r="O13" i="1"/>
  <c r="M13" i="1"/>
  <c r="L13" i="1"/>
  <c r="M12" i="1"/>
  <c r="L12" i="1"/>
  <c r="O12" i="1" s="1"/>
  <c r="O11" i="1"/>
  <c r="M11" i="1"/>
  <c r="L11" i="1"/>
  <c r="M10" i="1"/>
  <c r="L10" i="1"/>
  <c r="O10" i="1" s="1"/>
  <c r="O9" i="1"/>
  <c r="M9" i="1"/>
  <c r="L9" i="1"/>
  <c r="M8" i="1"/>
  <c r="L8" i="1"/>
  <c r="O8" i="1" s="1"/>
  <c r="O7" i="1"/>
  <c r="M7" i="1"/>
  <c r="L7" i="1"/>
  <c r="M6" i="1"/>
  <c r="L6" i="1"/>
  <c r="O6" i="1" s="1"/>
  <c r="O5" i="1"/>
  <c r="M5" i="1"/>
  <c r="L5" i="1"/>
  <c r="M4" i="1"/>
  <c r="M40" i="1" s="1"/>
  <c r="L4" i="1"/>
  <c r="O4" i="1" s="1"/>
  <c r="O136" i="3" l="1"/>
  <c r="O40" i="1"/>
  <c r="O8" i="14"/>
  <c r="O35" i="7"/>
  <c r="O114" i="12"/>
  <c r="O7" i="21"/>
  <c r="O18" i="20"/>
  <c r="O10" i="6"/>
  <c r="O21" i="8"/>
  <c r="O51" i="5"/>
  <c r="O26" i="19"/>
  <c r="O36" i="11"/>
  <c r="O40" i="16"/>
  <c r="O91" i="2"/>
  <c r="O9" i="9"/>
  <c r="O48" i="15"/>
  <c r="O9" i="4"/>
  <c r="O52" i="10"/>
  <c r="O23" i="17"/>
  <c r="O13" i="18"/>
  <c r="O13" i="13"/>
</calcChain>
</file>

<file path=xl/sharedStrings.xml><?xml version="1.0" encoding="utf-8"?>
<sst xmlns="http://schemas.openxmlformats.org/spreadsheetml/2006/main" count="2520" uniqueCount="728">
  <si>
    <t>Pakiet nr 01</t>
  </si>
  <si>
    <t>LP.</t>
  </si>
  <si>
    <t>Nazwa dostawcy - 15 znaków</t>
  </si>
  <si>
    <t>Nazwa producenta</t>
  </si>
  <si>
    <t>Wielkość opakowania</t>
  </si>
  <si>
    <t>Ilość zamawiana</t>
  </si>
  <si>
    <t>VAT %</t>
  </si>
  <si>
    <t>312_02_08</t>
  </si>
  <si>
    <t>Endoproteza cementowana, kłykciowa, część udowa z chromokobaltu, anatomiczna w 8 rozmiarach, część piszczelowa tytanowa w 10 rozmiarach, wkładki z polietylenu o zwiększonej odporności na ścieranie, mocowane zatrzaskowo na całym obwodzie w wysokościach 9, 10, 12, 14, 17, 20, 23 mm. Powierzchnia protezy pokryta PMMA - substancją wspomagająca wiązanie cementu kostnego. Proteza umożliwiająca zgięcie kończyny do 155 st. Możliwość śródoperacyjnego wyboru implantu zachowującego więzadło krzyżowe lub tylnostabilizowanego. Instrumentarium w wersji do wyboru, cięcia elementu udowego z jednego przymiaru lub umożliwiające zastosowanie małoinwazyjnej techniki operacyjnej.</t>
  </si>
  <si>
    <t>kpl.</t>
  </si>
  <si>
    <t>Endoproteza bezcementowa, część udowa z chromokobaltu, anatomiczna, część piszczelowa wykonana z tantalu w wersji monoblok.</t>
  </si>
  <si>
    <t>Rzepka</t>
  </si>
  <si>
    <t>szt.</t>
  </si>
  <si>
    <t>Endoproteza jednoprzedziałowa cementowa stawu kolanowego w wersji przyśrodkowej i bocznej. Element udowy wykonany ze stopu CoCr, element piszczelowy anatomiczny wykonany ze stopu CoCr, wkładka piszczelowa anatomiczna, niezwiązana z komponentem piszczelowym.</t>
  </si>
  <si>
    <t>Endoproteza jednoprzedziałowa bezcementowa stawu kolanowego. Element udowy wykonany ze stopu CoCr, element piszczelowy anatomiczny wykonany ze stopu CoCr, wkładka piszczelowa anatomiczna, niezwiązana z komponentem piszczelowym.</t>
  </si>
  <si>
    <t>Endoproteza jednoprzedziałowa cementowa antyalergiczna stawu kolanowego. Element udowy  wykonany ze stopu CoCr, element piszczelowy anatomiczny wykonany ze stopu CoCr, wkładka piszczelowa anatomiczna, niezwiązana z komponentem piszczelowym. Element udowy i piszczelowy pokryty TiNBN.</t>
  </si>
  <si>
    <t>Zestaw Ostrzy do kolana jednoprzedziałowego, oscylacyjne, posuwisto zwrotne, półkoliste</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</si>
  <si>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1A - Element udowy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</si>
  <si>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B - Element piszczelowy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</si>
  <si>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C - Wkładka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</si>
  <si>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D - Podkładka piszczelowa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</si>
  <si>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E - Taper Plug</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</si>
  <si>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F - Przedłużka</t>
  </si>
  <si>
    <t>Ostrze do napędu</t>
  </si>
  <si>
    <t>Cement kostny z gentamycyną 1x40g</t>
  </si>
  <si>
    <t>Bateryjny zestaw do płukania</t>
  </si>
  <si>
    <t>Zestaw do mieszania próżniowego pojedynczy</t>
  </si>
  <si>
    <t>Cement kostny 1x40</t>
  </si>
  <si>
    <t>Komponent udowy wykonany z tantalu w wersji wypełniającej kanał dalszego końca kości udowej w wersji wypełniającej kłykcie. Komponent piszczelowy wykonany z tantalu dla pełnego wypełnienia oraz w wersji częściowej</t>
  </si>
  <si>
    <t>Endoproteza cementowa: element udowy anotomiczny typu CR i PS w 6 rozmiarach standardowych i 6 rozmiarach wąskich. Element piszczelowy anatomiczny w 6 rozmiarach. Wkłdka polietylenowa typu CR i PS</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</si>
  <si>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A - Komponent udowy</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</si>
  <si>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B - Komponent diafiz. segmen</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</si>
  <si>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C - Niemod. Kom. Seg. Piszcz.</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</si>
  <si>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D - Ostrze łódeczkowe.</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</si>
  <si>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E - Trzpień</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</si>
  <si>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F - Wkładka piszczelowa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</si>
  <si>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G - Polietylenowa tuleja piszczelowa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</si>
  <si>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H - Polietylenowe tuleje udowe</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</si>
  <si>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I - Jarzmo piszczelowe</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</si>
  <si>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J - Artrodeza konektor</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</si>
  <si>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K - Bolec</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</si>
  <si>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L - Grot zatrzaskowy</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</si>
  <si>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Ł - Śruba łącząca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</si>
  <si>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M - Podkładka</t>
  </si>
  <si>
    <t>Cement kostny z gentamycyną i clindamycyną 1x40g</t>
  </si>
  <si>
    <t>Test oznaczający poziom alfa defensyw do wykrywania około protezowego zakażenia stawów</t>
  </si>
  <si>
    <t>Razem</t>
  </si>
  <si>
    <t>Pakiet nr 02</t>
  </si>
  <si>
    <t>Specjalistyczny szew do zabiegów ortopedycznych, z materiału niewchłanialnego UHMWPE wzmacniany włóknami poliethylenu . Nici plecione białe z kolorowym przeplotem. Każda nić z innym kolorem przeplotu w celu lepszego rozróżnienia śródoperacyjnego. Dwie nici w saszetce. Nici o grubości USP#2 oraz długość każdej nici min. 90cm. Opak. 12 saszetek</t>
  </si>
  <si>
    <t>op</t>
  </si>
  <si>
    <t>Specjalistyczny szew do zabiegów ortopedycznych, z materiału niewchłanialnego UHMWPE wzmacniany włóknami poliethylenu . Nić pleciona białe z przeplotem nici w innym kolorze w celu lepszej widoczności śródoperacyjnej. Nić uzbrojona w igłę mocną 26mm okrągła 1/2 koła. Nici o grubości USP#2 o długość nici min. 90cm. Opak. 12 saszetek</t>
  </si>
  <si>
    <t>Specjalistyczny szew do zabiegów ortopedycznych, wzmacniany włóknami poliethylenu. Nić pleciona wielowłóknista w tym jedno włókno w innym kolorze. Jedna nić w saszetce. Nić o grubości USP#1 i długości min 90-100cm bez igły. Opak. 12 saszetek</t>
  </si>
  <si>
    <t>Specjalistyczny szew do zabiegów ortopedycznych, wzmacniany włóknami poliethylenu. Nić pleciona wielowłóknista w tym jedno włókno w innym kolorze. Jedna nić w saszetce. Nić o grubości USP#0 i długości min 90-100cm bez igły. Opak. 12 saszetek</t>
  </si>
  <si>
    <t>Specjalistyczny szew pętlowy do zabiegów ortopedycznych, wzmacniany włóknami poliethylenu. Nić pleciona wielowłóknista w tym jedno włókno w innym kolorze. Jedna nić w saszetce. Nić o grubości USP#2 i długości min 90-100cm z igłą prostą. Opak. 12 saszetek</t>
  </si>
  <si>
    <t>Zestaw do szycia łąkotki w technice outside-in składający się z dwóch igieł nitinolowych połączonych atraumatycznie z nicią o gr USP#2/0, sterylna, opakowanie 10szt</t>
  </si>
  <si>
    <t>Zestaw do szycia łąkotki w technice outside-in składający się z dwóch igieł nitinolowych połączomych atraumatycznie z taśmą o śr 0,6mm, sterylna, opakowanie 10szt</t>
  </si>
  <si>
    <t>Specjalistyczny szew do zabiegów ortopedycznych, z materiału niewchłanialnego UHMWPE .Nić pleciona o grubości USP#2 z taśmą o szerokości 2,5mm w części środkowej. Cała długość szwu min. 90cm w tym min. 40 cm taśmy. Opak. 6 saszetek</t>
  </si>
  <si>
    <t>Implant niewchłanialny śruba interferencyjna z tytanu. Śruba z tzw. miękkim gwintem na całej długości implantu nietnąca mocowanych przeszczepów. Implant kaniulowany na całej długości śruby . Dostępny w rozmiarach średnicy 7, 8, 9mm dla dł. 20mm i w rozmiarach średnicy od 7-12 mm dla dł. od 25 do 35mm. Implant sterylny.</t>
  </si>
  <si>
    <t>Implant niewchłanialny, śruba interferencyjna z polimeru  polieteroeteroketon. PEEK. Śruba z tzw. miękkim gwintem na całej długości implantu nietnąca mocowanych przeszczepów. Implant kaniulowany kanałem o śr. 1,1mm na całej długości śruby . Dostępny w rozmiarach średnicy 6,7,8,9,10mm dla dł. 20mm i w rozmiarach średnicy od 6,7,8,9,10,11 mm dla średnicy 25mm, w rozmiarach 7,8,9,10,11 długość 30mm, w rozmiarach 8,9,10,11,12 mm długość 35mm. Implant sterylny.</t>
  </si>
  <si>
    <t>Implant niewchłaniany do mocowania zewnątrzkorowego, składający się z guzika tytanowego zintegrowanego z potrójną pętlą zaciskową z materiału niewchłanianego. Pętle zmniejszają swoją wielkość poprzez naprzemienne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</si>
  <si>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Pętle zmniejszają swoją wielkość poprzez naprzemienne dociąganie nici zaciskowych odstawowo.  Guzik tytanowy o rozm dł 12mm, wys 2mm i grubość 4mm  z czterema otworami do mocowania nici ciągnącej , nici do obrócenia guzika oraz dwóch otworów na pętlę zaciskową.  Implant dostosowany do przejścia przez kanał kostny o śr 4,5mm, sterylny.</t>
  </si>
  <si>
    <t>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t>
  </si>
  <si>
    <t>Implant - pętla zaciskowa bez guzika wykonana z materiału niewchłanialnego UHMWPE, sterylna</t>
  </si>
  <si>
    <t>Implant do rekonstrukcji ACJ składający się zaciskowej pętli z dwoma guzikami tytanowymi, sterylny</t>
  </si>
  <si>
    <t>Implant do rekonstrukcji więzozrostu strzałkowo-piszczelowego składający się z zaciskowej pętli z dwoma guzikami tytanowymi, sterylny</t>
  </si>
  <si>
    <t>Drut o śr. 2,4mm tzw. prowadzący z jednej strony zakończony wiertłem, z drugiej oczkiem. Długość 40-45cm wielorazowy, niesterylny, autoklawowalny</t>
  </si>
  <si>
    <t>Drut o śr. 1,1 mm tzw. prowadzący dla śrub interreferencyjnych, dł. 30-45cm, wielorazowy, niesterylny, autoklawowalny</t>
  </si>
  <si>
    <t>Igła z półotwartym oczkiem do szycia tkanek do automatycznego przeszywacza do szycia ścięgien i więzadeł, sterylna</t>
  </si>
  <si>
    <t>Igła z półotwartym oczkiem do szycia tkanek do automatycznego przeszywacza do łąkotki , sterylna</t>
  </si>
  <si>
    <t>Płytka tytanowa tzw. rewizyjna  o wymiarach długości 20mm szerokości 5mm i grubości 2mm z  2 otworami na nici i otworem na pętlę</t>
  </si>
  <si>
    <t>Płytka tytanowa o wymiarach długości 12mm szerokości 4mm i grubości 2mm z 4 otworami o polerowanych krawędziach</t>
  </si>
  <si>
    <t>Płytka tytanowa okrągła o średnicy 12-14mm grubości 1mm zagłębiona  z 2 otworami o polerowanych krawędziach</t>
  </si>
  <si>
    <t>Guzik z dwoma otwartymi otworami do mocowania pętli ściągalnej na kości obojczyka przy rekonstrukcji ACJ, sterylny</t>
  </si>
  <si>
    <t>Implant niewchłaniany bezwęzłowy  z  niewchłanilnego polimeru. Implant o śr 2,8mm, 3,5mm, 5,0mm  z pierścieniami antywyrwaniowymi zakończony otworem. Implant mocowany na presfit w kanale kostnym. Implant na podajniku w zestawie z przeciągaczem do nici.</t>
  </si>
  <si>
    <t>Implant niewchłaniany z polimeru PEEK o śr 2,3mm z jedną nicią ruchomą w oczku kotwicy . Implant mocowany na tzw. presfit. Sterylny</t>
  </si>
  <si>
    <t>Miękka kotwica o śr 1,4mm z jedną nicią o gr USP#2 z materiału miechłanialnego UHMWPE.  Implant umieszczony na prowadnicy. Mocowanie w kanale kostnym. Implant sterylny</t>
  </si>
  <si>
    <t>Implant niewchłaniany z nici UHMWPE. Implant o śr 1,7mm wprowadzany w otwór kostny i implantowany poprzez wysunięcie go z prowadnicy i utworzenie tzw" piłeczki" pod granicą kością korowej. Implant z jedna nicią o grubości USP 2. Implant na podajniku. Jałowy.</t>
  </si>
  <si>
    <t>Miękka kotwica o śr 2,4mm z jedną nicią o gr USP#2 z materiału miechłanialnego UHMWPEz igłą lub bez.  Implant umieszczony na prowadnicy. Mocowanie w kanale kostnym. Implant sterylny</t>
  </si>
  <si>
    <t>Implant niewchłaniany z nici UHMWPE. Implant o śr 2,7mm wprowadzany w otwór kostny i implantowany poprzez wysunięcie go z prowadnicy i utworzenie tzw" piłeczki" pod granicą kością korowej. Implant z jedna nicią o grubości USP 2. Implant na podajniku. Jałowy.</t>
  </si>
  <si>
    <t>Zestaw do mocowania implantów o śr 1,7mm i 2,7mm, sterylny</t>
  </si>
  <si>
    <t>Kotwica wkręcana tytanowa o śr. 3,5mm i 5,0mm i 6,5mm z dwiema nićmi niewchłanialnymi z UHMWPE gr USP2 uzbrojonymi w 4 igły okrągłe połączone atraumatycznie, sterylna</t>
  </si>
  <si>
    <t>Kotwica wkręcana tytanowa o śr. 3,5mm i 5,0mm i 6,5mm z dwiema nićmi niewchłanialnymi z UHMWPE gr USP2 , sterylna</t>
  </si>
  <si>
    <t>Kotwica tytanowa mikro śr 1,3mm z nicią niewchłanialna o gr USP 3/0 z igłą , kotwica sterylna.</t>
  </si>
  <si>
    <t>Kotwica tytanowa mikro śr 1,8mm z nicią niewchłanialna o gr USP 2/0 z igłą , kotwica sterylna.</t>
  </si>
  <si>
    <t>Kotwica tytanowa mikro śr 2,0mm z dwoma niciami niewchłanialnymi o gr USP 2/0 uzbrojonymi w igły, kotwica sterylna.</t>
  </si>
  <si>
    <t>Kotwica tytanowa mikro śr 2,8mm z dwoma niciami niewchłanialnymi o gr USP 2/0 uzbrojonymi w igły, kotwica sterylna.</t>
  </si>
  <si>
    <t>Implant niewchłaniany z tytanu. Implant wkręcany, samogwintujący o dostępnych średnicach 4,5mm 5,5mm lub 6,5mm. Implant z dwiema nićmi o grubości USP 2. Implant na podajniku. Jałowy.</t>
  </si>
  <si>
    <t>Implant niewchłaniany z PEEK z tytanowym stożkowatym czubkiem z oczkiem do przeciągnięcia nici. Implant wbijany  o dostępnych średnicach 3,5mm 5,5mm  Implant na podajniku. Jałowy.</t>
  </si>
  <si>
    <t>Zestaw do szycia łąkotki w systemie all-inside,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kożdym użyciu. Zestaw do obsługi tylko jedną ręką.</t>
  </si>
  <si>
    <t>Zestaw do szycia łąkotki w systemie all-inside,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t>
  </si>
  <si>
    <t>Bio wchłanialny polimer  implant do wypełniania i naprawy ubytków chrząstki wyprodukowany z kolagenu typu I.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-15stopni Celsjusza, sterylizowany promieniami gamma. Dla ubytków o głębokości do 3mm i powierzchni do 2cm² - pojemność strzykawki dwukomorowej 1,5ml. 1 adapter (mieszalnik) + strzykawka dwukomorowa.</t>
  </si>
  <si>
    <t>Bio wchłanialny implant do wypełniania i naprawy ubytków chrząstki wyprodukowany z kolagenu typu I pochodzącego z ogonów szczurów.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 stopni Celsjusza, sterylizowany promieniami gamma. Dla ubytków o głębokości do 3 mm i powierzchni do 1 cm² - pojemność strzykawki dwukomorowej a 2,3 ml. 1 adapter (mieszalnik) + strzykawka dwukomorowa.</t>
  </si>
  <si>
    <t>Membrana kolagenowa o dwurodzajowej strukturze powierzchni, jedna strona chropowata druga gładka. Wielkość membrany 30x30mm.Membrana przeznaczona do rekonstrukcji uszkodzeń chrzęstno-kostnych lub chrząstki stawowej w uszkodzeniach ok 2 cm2 o głębokości 5-6 mm. Sterylna.</t>
  </si>
  <si>
    <t>Membrana matrycowa jwykonana z przędzy z kwasu hialuronowego wzmacnianej siatką z nici bezbarwnej z kwasu poliglikolowego. Dostarczana w formie sterylnego dysku o średnicy 25mm i grubości 3-4mm. Membrana hydrofilna, ale nie podlegająca kurczeniu po implantacji. Membrana sterylna</t>
  </si>
  <si>
    <t>Dren do pompy artroskopowej FMS typ inflow  tzw. dobowy z min dwoma wkłuciami do płynów, oraz butlą wyrównawczą z drenmi łączącymi do kontrolera ciśnienia i dreny pacjenta z łącznikiem do adaptera. Jałowy. Opakowanie 15 szt</t>
  </si>
  <si>
    <t>Dren do pompy FMS, tzw pacjenta typ inflow z łącznikiem przeciwdziałąjącym cofaniu płynu, o długości min 80cm, jałowy, jednorazowy. Opakowanie 25szt</t>
  </si>
  <si>
    <t>Zestaw drenów pacjenta do pompy artroskopowej FMS typ inflow- outflow  tzw. dobowy z min dwoma wkłuciami do płynów, oraz butlą wyrównawczą z drenmi łączącymi do kontrolera ciśnienia i dreny pacjenta z łącznikiem do adaptera. Jałowy. Opakowanie 15 szt</t>
  </si>
  <si>
    <t>Elektroda jednorazowa do ablacji w środowisku wodnym zagięta 50 stopni, dostosowana do artoskopii stawu biodrowego, sterylna</t>
  </si>
  <si>
    <t>Elektroda jednorazowa do ablacji w środowisku wodnym zagięta 45 stopni i 90 stopni, sterylna</t>
  </si>
  <si>
    <t>Ostrze shavera do tkanek miękkich standardowe o ząbkowanym   ostrzu wewnętrznym i gładkim płaszczu. Ostrza jednorazowe o śr 2,9mm,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</si>
  <si>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</si>
  <si>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</si>
  <si>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</si>
  <si>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</si>
  <si>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</si>
  <si>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</si>
  <si>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</si>
  <si>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</si>
  <si>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</si>
  <si>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Pętla z drutu nitinolowego gumowanego, sterylna, opakowanie 5 sztuk</t>
  </si>
  <si>
    <t>Kaniula dostępowa do artroskopii, różne rozmiary</t>
  </si>
  <si>
    <t>Śruba kaniulowana tytanowa całogwintowana o śr 2,5mm , 3,5mm długość od 8 do 24mm oraz dla średnicy 4mm długość od 14mm do 36mm, niesterylne</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</si>
  <si>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</si>
  <si>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312_01_08</t>
  </si>
  <si>
    <t>Płyta tytanowa profilowna do osteotomii pokolanowej zamykającej do nogi prawej oznaczonej literą "R" oraz do nogi lewej oznaczonej literą "L" o grubości 4,5mm i długości 102mm. Płyta z 8 otworami do śrub blokowanych w tym 3 też do śrub korowych, oraz 4 otworami do czasowego mocowania dla drutów Kirschnera do śrnicy 2,0mm. Płyta niesterylna</t>
  </si>
  <si>
    <t>Płyta tytanowa profilowna do osteotomii udowej przyśrodkowej do nogi prawej oznaczonej literą "R" oraz do nogi lewej oznaczonej literą "L" o grubości 4,5mm i długości 114mm. Płyta z 5 otworami do śrub blokowanych, oraz 4 otworami do czasowego mocowania dla drutów Kirschnera do średnicy 2,0mm. Płyta niesterylna</t>
  </si>
  <si>
    <t>Płyta tytanowa profilowna do osteotomii udowej bocznej do nogi prawej oznaczonej literą "R" oraz do nogi lewej oznaczonej literą "L" o grubości 4,5mm i długości 141mm. Płyta z 5 otworami do śrub blokowanych, oraz 4 otworami do czasowego mocowania dla drutów Kirschnera do średnicy 2,0mm.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</si>
  <si>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</si>
  <si>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Śruba tytanowa korowa całogwintowana, z gniazdem HEX  3,5mm lub krzyżowym. Śruby w rozmiarach  20mm, 22mm, 24mm, 26mm, 28mm, 30mm, 32mm, 34mm, 36mm, 38mm, 40mm, 42mm, 44mm, 45mm, 50mm, 55mm, 60mm. Śruba niesterylna</t>
  </si>
  <si>
    <t>Drut Kirschnera o średnicy 2,0mm i dł 200mm z końćzyn z jednej strony trokarowym czubkiem.</t>
  </si>
  <si>
    <t>Wiertło łamane do wiercenia kanałów w technice RETRO , dostępny w rozmiarach od 7 do 10mm, sterylne</t>
  </si>
  <si>
    <t>Ostrze piły oscylacyjnej</t>
  </si>
  <si>
    <t>Optyka artroskopowa o śr 4,00mm, dł. 18cm kąt obrazowania 30 stopni,  autoklawna, wielorazowa.</t>
  </si>
  <si>
    <t>Kaseta do sterylizacji na optykę artroskopową</t>
  </si>
  <si>
    <t>Płaszcz artroskopowy z dwoma zaworami, o śr 6,5mm z otworami na końcu prowadnicy rozpraszającymi napływ soli. Płaszcz z automatycznym mocowanie do optyk artroskopowych. Autoklawny wielorazowy.</t>
  </si>
  <si>
    <t>Trokar tępy do płaszcza artroskopowego</t>
  </si>
  <si>
    <t>Światłowód do optyk artroskopowych z adapterem do mocowania w źródle światła typu STRYKER lub STORZ</t>
  </si>
  <si>
    <t>Narzędzie do automatycznego szycia tkanek, dostosowane do szycia łąkotki</t>
  </si>
  <si>
    <t>Zestaw do artroskopowego przeszywania tkanek z min 4 różnymi nasadkami penetrującymi</t>
  </si>
  <si>
    <t>Punch łąkotkowy narzędzie artroskopowe do wycinania łąkotki z otwartym kanałem cięgłą, z prostym ramieniem, szczęki zagięte do góry o 15 st, niesterylny</t>
  </si>
  <si>
    <t>Punch łąkotkowy narzędzie artroskopowe do wycinania łąkotki z otwartym kanałem cięgła, z prostym ramieniem szczęki proste.</t>
  </si>
  <si>
    <t>Punch łąkotkowy narzędzie artroskopowe do wycinania łąkotki z otwartym kanałem cięgła, z zagiętym ramieniem w prawo i lewo w rozm. M</t>
  </si>
  <si>
    <t>Punch łąkotkowy narzędzie artroskopowe do wycianania łąkotki z otwartym kanałem cięgła , z prostym ramianiem, szczęki owalne proste.</t>
  </si>
  <si>
    <t>Punch łąkotkowy narzędzie artroskopowe do wycianania łąkotki z otwartym kanałem cięgła , z prostym ramianiem, szczęki owalne zagięte do góry o 15 st, niesterylne</t>
  </si>
  <si>
    <t>Sonda artroskopowa</t>
  </si>
  <si>
    <t>Półkaniula do wprowadzania implantów do stawów</t>
  </si>
  <si>
    <t>Narzędzie do mikrozłamań chrzęstnokostnych zagięte</t>
  </si>
  <si>
    <t>Pakiet nr 03</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</si>
  <si>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</si>
  <si>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Płyta górna z bocznym przedłużeniem w wersji prawa/lewa zaopatrzona w głowie płyty  w śruby o średnicy 2.7mm i w trzonie płyty  w śruby 3.5mm; płyty  o długości  od 110mm do 136 mm ; ilość otworów w płycie od 6 do 8 w trzonie. Płyta górna bez bocznego przedłużenia w wersji prawa/lewa zaopatrzona w śruby o średnicy. 3.5mm; o długości od 94mm do 123mm; ilość otworów w płycie od 6 do 8 w trzonie ;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</si>
  <si>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Różne rodzaje płyt.
Płyta przednia - przyśrodkowa zaopatrzona w śruby o śr 3.5mm; płyty  w długości  : od 79mm do 102mm; ilość otworów w płycie od 6 do 8 w trzonie.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</si>
  <si>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Płyta przednia -  zaopatrzona w części przyśrodkowej w otwory zmienno-kątowe umożliwiające wprowadzenie śruby pod kątem +/- 15  stopni od osi otworu;  płyty w długości  : 77mm-124mm; od 7 do 12 otworów. Dostępna również wersja sterylna.</t>
  </si>
  <si>
    <t>Płytka hakowa anatomiczna o kształcie zmniejszającym kontakt z kością blokująco - kompresyjna do złamań w bocznej części oraz trzonu obojczyka. Płyta  wyposażona w części bocznej w hak o wysokości  12 ,15 i 18mm . W głowie płyty znajdują się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Płyta posiada  ilości otworów na trzonie  od 4 do 7. Implanty stalowe. Wykonane z materiału  dopuszczonego warunkowo dla rezonansu magnetycznego.  Płyty lewe/prawe. Dostępna również wersja sterylna.</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</si>
  <si>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dopuszczonego warunkowo dla rezonansu magnetycznego. Płyta prosta w  długości    od 59mm do 163mm,  posiada od 4 do 12 otworów. Dostępna również wersja sterylna.</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</si>
  <si>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warunkowo dopuszczonego dla rezonansu magnetycznego. Płyta prosta w długości od 70mm do 200mm posiada od 5 do 14 otworów. Dostępna również wersja sterylna.</t>
  </si>
  <si>
    <t>Płytki proste rekonstrukcyjne o  kształcie zmniejszającym kontakt z kością (wyprofilowana od spodniej strony). Na trzonie płyty znajdują się otwory blokowane z możliwością zastosowania pojedynczej śruby blokującej 3.5mm lub korowej/gąbczastej o średnicy 3.5/4.0mm. Koralikowy kształt płyty ułatwia anatomiczne wygięcie/dopasowanie płyty do kości .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warunkowo dopuszczonego dla rezonansu magnetycznego. Płyta prosta w długości od 58mm do 238mm posiada od 5 do 20 otworów. Dostępna również wersja sterylna.</t>
  </si>
  <si>
    <t>Płytka tubularna. Płyta wyposażona w otwory  niegwintowane z możliwością zastosowania śrub korowych/gąbczastych o średnicy  3.5/4.0mm. Średnica rdzenia dla śrub:  korowych 3.5mm wynosi  2.4mm. Instrumentarium wyposażone w: wiertła z końcówką typu AO; wkłady śrubokrętów zakończone końcówką typu AO do szybko złączki wiertarskiej typu AO. Implanty stalowe. Wykonane z materiału  dopuszczonego warunkowo dla rezonansu magnetycznego.  
Płyty tubularne (półkoliste)  w długości  od 28mm do 148mm , posiada  od 2 do 12 otworów. Dostępna również wersja sterylna.</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</si>
  <si>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Płyty tubularne (półkoliste)  w długości  od 28mm do 148mm, posiada  od 2 do 12 otworów. Dostępna również wersja sterylna.</t>
  </si>
  <si>
    <t>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powinien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do augmentacji 3.5mm.  Implanty stalowe. Wykonane z materiału  dopuszczonego warunkowo dla rezonansu magnetycznego.
Płyty przynasadowe w długości  od 86mm  do 242mm , posiada  od 6 do 18 otworów. Dostępna również wersja sterylna.</t>
  </si>
  <si>
    <t>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celownika umożliwiające przezskórne blokowanie płyty na całej jej długości  .  Implanty stalowe. Wykonane z materiału  dopuszczonego warunkowo dla rezonansu magnetycznego. Płyty w długości   od 90mm do 114mm, posiadają od 3 do 5 otworów w trzonie .
Dostępna również wersja sterylna.</t>
  </si>
  <si>
    <t>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podłużne otwory blokująco-kompresyjne umożliwiają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Implanty stalowe. Wykonane z materiału  dopuszczonego warunkowo dla rezonansu magnetycznego. Płyty w długości   od 110mm do 290mm, posiadają od 3 do 13 otworów w trzonie.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</si>
  <si>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tylnobocznej ( w długości   od 75mm  do 88mm przy ilości od 3 do 4 otworów w trzonie - płyty z bocznym podparciem lub bez);płytki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</si>
  <si>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tylnobocznej ( w długości   od 127mm  do 153mm przy ilości od 7 do 9 otworów w trzonie - płyty z bocznym podparciem lub bez);
płytki w wersji prawej i lewej.</t>
  </si>
  <si>
    <t>Płytki  do dalszej nasady kości ramiennej. W skład systemu wchodzą: 
płytki blokowane od strony: tylnobocznej ( w długości   od 127mm  do 153mm przy ilości od 7 do 9 otworów w trzonie - płyty z bocznym podparciem lub bez);
płytki w wersji prawej i lewej. Dostępna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</si>
  <si>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System płyt współpracuje ze śrubami perforowanymi do augmentacji 3.5mm.  Implanty stalowe. Wykonane z materiału  dopuszczonego warunkowo dla rezonansu magnetycznego.
W skład systemu wchodzą: 
płytki od strony bocznej (w długości od 69mm do 153mm , ilość otworów w trzonie od 1 do 7); 
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</si>
  <si>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przyśrodkowej bez przedłużenia w długości   od 69mm  do 108mm. ilości otworów w trzonie od 1 do 4
płytki blokowane od strony przyśrodkowej z przedłużeniem w długości   od 72mm  do 111mm. ilości otworów w trzonie od 1 do 4;
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</si>
  <si>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przyśrodkowej bez przedłużenia w długości 134mm. ilości otworów w trzonie 6
płytki blokowane od strony przyśrodkowej z przedłużeniem w długości 137mm. ilości otworów w trzonie 6;
płytki w wersji prawej i lewej. Dostępna również wersja sterylna.</t>
  </si>
  <si>
    <t>Płytki  do dalszej nasady kości ramiennej, płytki blokowane od strony przyśrodkowej bez przedłużenia w długości 134mm. ilości otworów w trzonie 6, płytki blokowane od strony przyśrodkowej z przedłużeniem w długości 137mm. ilości otworów w trzonie 6; płytki w wersji prawej i lewej. Dostępna również wersja sterylna.</t>
  </si>
  <si>
    <t>Płytka do wyrostka łokciowego.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73mm do 211 mm , przy ilości otworów w trzonie od 2 do 12. Płyty dostępne w trzech wersjach: małym średnim i dużym zakończeniem na wyrostek łokciowy .Płyty prawe i lewe.
Dostępna również wersja sterylna.</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</si>
  <si>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warunkowo dla rezonansu magnetycznego.
Płyty posiadają od 2 do 4 otworów w trzonie i 5 otworów w głowie płytki, płyty głowowe dostępne w wersji prawe i lewe, płyty  szyjkowe - uniwersalne. Dostępna również wersja sterylna.</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</si>
  <si>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 Dostępna również wersja sterylna.</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</si>
  <si>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 Dostępna również wersja sterylna.</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</si>
  <si>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224mm , posiada od 2 do 12 otworów. Dostępna również wersja sterylna.</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</si>
  <si>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 od 242mm do 440mm , posiada od 13 do 24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</si>
  <si>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</si>
  <si>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332mm, posiada  od 13 do 18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</si>
  <si>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368mm do 440mm, posiada od 20 do 24 otworów.
Dostępna również wersja sterylna.</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</si>
  <si>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 Dostępna również wersja sterylna.</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</si>
  <si>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 Dostępna również wersja sterylna.</t>
  </si>
  <si>
    <t>Płytka blokowana do złamań dalszej części kości udowej.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Dostępna również wersja sterylna.</t>
  </si>
  <si>
    <t>Płytka blokowana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Dostępna również wersja sterylna.</t>
  </si>
  <si>
    <t>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Dostępna również wersja sterylna.</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</si>
  <si>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boczne o średnicy śrub  4.5/5.0mm, długości    od 82mm do 262mm, od 4 do 14 otworów w trzonie i 5 otworów w głowie płytki, płyty prawe i lewe. Dostępna również wersja sterylna.</t>
  </si>
  <si>
    <t>Płyta do bliższej nasady kości piszczelowej.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 Dostępna również wersja sterylna.</t>
  </si>
  <si>
    <t>Płyta do bliższej nasady kości piszczelowej.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Dostępna również wersja sterylna.</t>
  </si>
  <si>
    <t>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Dostępna również wersja sterylna.</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</si>
  <si>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dopuszczonego dla rezonansu magnetycznego.
Różne rodzaje płyt :
- płyty do bliższego końca kości piszczelowej przyśrodkowe o średnicy śrub 3.5mm, o długości    od 93mm do 301mm, od 4 do 20 otworów w trzonie i 5 otworów w głowie płytki, płyty prawe i lewe. Dostępna również wersja sterylna.</t>
  </si>
  <si>
    <t>Płyta do złamań w obrębie bliższego końca kości piszczelowej tylno-przyśrodkowa.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</si>
  <si>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</si>
  <si>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i płyty proste z otworami o poszerzonym kącie śrub, długości  od 39mm do 260mm przy ilości od  3 do 20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</si>
  <si>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</si>
  <si>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Dostępna również wersja sterylna.</t>
  </si>
  <si>
    <t>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z otworami współosiowymi, długości  od 130mm do 208mm przy ilości od 10 do 16 otworów,  prawe/lewe pod śruby korowe.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</si>
  <si>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 Dostępna również wersja sterylna.</t>
  </si>
  <si>
    <t>Płytka  o niskim profilu kompresyjna z dwoma haczykami  mocującymi do złamań miednicy. Płyta posiada od 1 do 3 otworów przystosowanych do śrub korowych z możliwością wkręcenia pod różnym kątem. Długości płyt : 19.5mm, 31.5mm, 43.5mm, płyta sprężysta do miednicy. Dostępna również wersja sterylna.</t>
  </si>
  <si>
    <t>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125 mm , od 3 do 7 otworów w płycie ; 
płyty tynoboczne w długości   od 77mm do 129 mm , od 3 do 7 otworów w płycie.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</si>
  <si>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bez ramienia w długości  od 112mm do 142mm przy ilości od  4 do 6 otworów .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</si>
  <si>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o średnicy 3.5mm. Implanty stalowe wykonane z materiału  dopuszczonego dla rezonansu magnetycznego.
Różne rodzaje płyt:
Płyty przyśrodkowe w wersji bez ramienia w długości  od 172mm do 232mm przy ilości od  8 do 12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</si>
  <si>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82mm do 112mm przy ilości od   4 do 6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</si>
  <si>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142mm do 202mm przy ilości od   8 do 12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</si>
  <si>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232mm do 292mm przy ilości od   14 do 18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</si>
  <si>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tylnie  typu L i T w długości  od  72mm do 90mm przy ilości od  4 do 6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</si>
  <si>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o średnicy 3.5mm. Implanty stalowe wykonane z materiału  dopuszczonego dla rezonansu magnetycznego.
Różne rodzaje płyt:
Płyty przyśrodkowe w wersji z ramieniem od 112mm do 292mm przy ilości od  4 do 16 otworów .
Dostępna również wersja sterylna.</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</si>
  <si>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 Dostępna również wersja sterylna.</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</si>
  <si>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80mm,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 Dostępna również wersja sterylna.</t>
  </si>
  <si>
    <t>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120mm, gniazdo śruby sześciokątne 4.0mm, średnica drutu Kirschnera – prowadzącego 2,8mm. Instrumentarium wyposażone m. in. w rękojeść  do tulei kompresyjnej  oraz trzonu wkrętaka oznaczonego kolorami a także drutu czyszczącego o średnicy 1.1mm i 1.6mm i szczotki czyszczącej o średnicy 1.25mm i 1.75mm. Dostępna również wersja sterylna.</t>
  </si>
  <si>
    <t>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Dostępna również wersja sterylna.</t>
  </si>
  <si>
    <t>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Dostępna również wersja sterylna.</t>
  </si>
  <si>
    <t>Podkładki do śrub kaniulowanych, stal. Dostępna również wersja sterylna</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</si>
  <si>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 Dostępna również wersja sterylna.</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</si>
  <si>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 Dostępna również wersja sterylna.</t>
  </si>
  <si>
    <t>Pin wkręcany do systemu w wersji stal. Dostępna również wersja sterylna</t>
  </si>
  <si>
    <t>Śruba blokująca kaniulowana średnica 7.3mm, samotnąca o długości od 20mm do 145mm , gniazdo śrubokręta sześciokątne 4.0mm, stal. Dostępna również wersja sterylna.</t>
  </si>
  <si>
    <t>Śruba konikalna kaniulowana średnica 7.3mm,samotnąca, o długości od 50mm do 95mm, pełny gwint, gniazdo sześciokątne 4.0mm, stal. Dostępna również wersja sterylna.</t>
  </si>
  <si>
    <t>Śruba konikalna kaniulowana średnica 7.3mm,samotnąca,  o długości od 50mm do 145mm, niepełny gwint, gniazdo sześciokątne 4.0mm, stal Dostępna również wersja sterylna</t>
  </si>
  <si>
    <t>Śruba blokująca kaniulowana średnica 5.0mm,samotnąca, o długości od 25mm do 140mm, gniazdo śrubokręta sześciokątne 4.0mm, stal. Dostępna również wersja sterylna.</t>
  </si>
  <si>
    <t>Śruba blokująca kaniulowana średnica 5.0mm,samotnąca, o długości od 145mm, gniazdo śrubokręta sześciokątne 4.0mm, stal Dostępna również wersja sterylna</t>
  </si>
  <si>
    <t>Śruba konikalna kaniulowana  średnica 5.0mm,samotnąca, o długości od 40mm do 90mm,  gniazdo śrubokręta sześciokątne 4.0mm, stal Dostępna również wersja sterylna</t>
  </si>
  <si>
    <t>Śruba blokująca  średnica 5.0mm,samogwintująca, o długości od 14mm do 90mm, gniazdo śrubokręta sześciokątne 3.5mm, stal. Dostępna również wersja sterylna.</t>
  </si>
  <si>
    <t>Śruby okołoprotezowe 5.0mm blokowane, o długości od 8mm do 18mm, gniazdo hexagonalne, stal. Dostępna również wersja sterylna.</t>
  </si>
  <si>
    <t>Śruba blokująca  zmienno-kątowo średnica 5.0mm,samogwintujaca, o długości od 14mm do 100mm, gniazdo śrubokręta gwiazdkowe, stal. Dostępna również wersja sterylna.</t>
  </si>
  <si>
    <t>Śruba blokująca  zmienno-kątowo kaniulowana średnica 5.0mm,samogwintująca okołoprotezowa o długości od 8mm do 20 mm, gniazdo śrubokręta gwiazdkowe, stal. Dostępna również wersja sterylna.</t>
  </si>
  <si>
    <t>Śruba blokująca zmienno-kątowo kaniulowana  średnica 5.0mm,samotnąca, o długości od 20mm do 100mm, gniazdo śrubokręta gwiazdkowe, stal. Dostępna również wersja sterylna</t>
  </si>
  <si>
    <t>Śruba korowa 4.5mm - samogwintująca, o długości od 14mm do 64mm,  gniazdo śrubokręta sześciokątne 3.5mm, stal Dostępna również wersja sterylna</t>
  </si>
  <si>
    <t>Śruba korowa 4.5mm - samogwintująca, o długości od 66mm do 95mm,  gniazdo śrubokręta sześciokątne 3.5mm, stal Dostępna również wersja sterylna</t>
  </si>
  <si>
    <t>Śruba korowa 4.5mm - samogwintująca, o długości od 100mm do 140mm,  gniazdo śrubokręta sześciokątne 3.5mm, stal Dostępna również wersja sterylna</t>
  </si>
  <si>
    <t>Śruby blokowane   3.5mm o długości   od 10mm do 95mm, samogwintujące, gniazdo śrubokręta  gwiazdkowe, stal. Dostępna również wersja sterylna</t>
  </si>
  <si>
    <t>Śruby blokowane  3.5mm o długości  od 10mm do 95mm, samogwintujące, stal. Dostępna również wersja sterylna.</t>
  </si>
  <si>
    <t>Śruby blokowane zmienno-kątowe 3.5mm  o  długości   od 10mm do 95mm, zmienno-kątowe samogwintujące, stalDostępna również wersja sterylna</t>
  </si>
  <si>
    <t>Śruby 3.5mm korowe o długości   od 10mm do 95mm, samogwintujące, gniazdo śrubokręta gwiazdkowe, stal Dostępna również wersja sterylna</t>
  </si>
  <si>
    <t>Śruby 3.5mm korowe o długości   od 100mm do 150mm, samogwintujące, gniazdo śrubokręta gwiazdkowe, stal. Dostępna również wersja sterylna</t>
  </si>
  <si>
    <t>Śruby 3.5mm korowe o długości   od 10mm do 85mm, samogwintujące, stal</t>
  </si>
  <si>
    <t>Śruby 3.5mm korowe o długości   od 10mm do 60mm, samogwintujące, stal wersja sterylna</t>
  </si>
  <si>
    <t>Śruby 3.5mm korowe o długości   od 90mm do 110mm, samogwintujące, stal</t>
  </si>
  <si>
    <t>Śruby 3.5mm korowe o długości od 65mm do 85mm, samogwintujące, stal wersja sterylna.</t>
  </si>
  <si>
    <t>Śruby 3.5mm korowe o długości   od 90mm do 110mm, samogwintujące, stal Dostępna również wersja sterylna w długościach 16mm, 44mm, 65mm - 110mm  wersja sterylna</t>
  </si>
  <si>
    <t>Śruby 3.5mm korowe do miednicy o długości   od 30mm do 150mm, samogwintujące, stal. Dostępna również wersja sterylna.</t>
  </si>
  <si>
    <t>Śruby blokowane zmienno-kątowe 2.7mm o długości od 10mm do 60mm, samogwintujące stal. 
Dostępna również wersja sterylna.</t>
  </si>
  <si>
    <t>Śruby 2.7mm korowe o długości   od 6mm do 60mm, samogwintujące, stal , hex.
Dostępna również wersja sterylna</t>
  </si>
  <si>
    <t>Śruby 2.7mm korowe o długości   od 6mm do 60mm, samogwintujące, stal , stardrive.
Dostępna również wersja sterylna.</t>
  </si>
  <si>
    <t>Śruby 2.7mm korowe niskoprofilowe o długości  od 10mm do 70mm, samogwintujące, stal.
Dostępna również wersja sterylna.</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</si>
  <si>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Średnica gwoździa: 7.0mm, 9.0mm, 11.0mm.</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</si>
  <si>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od 190mm do 320mm z przeskokiem, co 10mm. Średnica gwoździa: 7.0mm, 9.0mm, 11.0mm.</t>
  </si>
  <si>
    <t>śruba blokująca samogwintująca, z gniazdem gwiazdkowym, średnica 4.0mm w długości  : od 18mm do 80mm z przeskokiem, co 2mm.Dostępna również wersja sterylna</t>
  </si>
  <si>
    <t>Śruba spiralna w długości  od 34mm do 54mm z przeskokiem, co 2mm. Dostępna również wersja sterylna</t>
  </si>
  <si>
    <t>Zaślepki kaniulowane o przedłużeniu: 0mm, 5mm, 10mm, 15mm. Dostępna również wersja sterylna.</t>
  </si>
  <si>
    <t>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i 11.0mm , w wersji prawej i lewej ; 
Gwoździe i zaślepki zapakowane sterylnie.</t>
  </si>
  <si>
    <t>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długi - o długości   od 180mm do 315mm w średnich 7.0mm i 8.5mm  
Gwoździe i zaślepki zapakowane sterylnie.</t>
  </si>
  <si>
    <t>Śruby blokujące w części bliższej o średnicy 4.5mm o długości od 20mm do 60mm ze skokiem co 2mm. Dostępna również wersja sterylna.</t>
  </si>
  <si>
    <t>Śruba blokująca samogwintująca, z gniazdem gwiazdkowym, średnica 4.0mm w długości  : od 18mm do 80mm z przeskokiem, co 2mm. Dostępna również wersja sterylna.</t>
  </si>
  <si>
    <t>Śruby blokowane   3.5mm o długości   od 10mm do 95mm, samogwintujące, gniazdo śrubokręta gwiazdkowe, tytan. Dostępna również wersja sterylna</t>
  </si>
  <si>
    <t>Zaślepka gwoździa  o długości   od 0mm do 15mm sterylna</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</si>
  <si>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13.0mmDostępna również wersja sterylna.</t>
  </si>
  <si>
    <t>Gwóźdź tytanowy podudziowy proximal bend: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420mm ze skokiem, co 15mm. Średnica gwoździ: 
- gwoździe kaniulowane: 8.0mm, 9.0mm, 10.0mm, 11.0mm, 12.0mm, 13.0mmDostępna również wersja sterylna.</t>
  </si>
  <si>
    <t>Śruby ryglujące samogwintujące, tytanowe, z gniazdem gwiazdkowym – w rozmiarach:
korowe 4.0mm w długości od 18mm do 80mm z przeskokiem, co 2mm. (do blokowania gwoździ o średnicy  8.0mm i 9.0 mm)Dostępna również wersja sterylna.</t>
  </si>
  <si>
    <t>Śruby ryglujące samogwintujące, tytanowe, z gniazdem gwiazdkowym – w rozmiarach:
korowe 5.0mm w długości   od 26mm do 80mm z przeskokiem, co 2mm i od 85mm  do 100mm z przeskokiem, co 5mm. (do blokowania gwoździ o średnicy od  10.0mm do 13.0 mm)Dostępna również wersja sterylna.</t>
  </si>
  <si>
    <t>Śruby ryglujące samogwintujące, tytanowe, z gniazdem gwiazdkowym – w rozmiarach:
korowo/gąbczaste o średnicy 5.0mm w długości   od 30mm do 90mm z przeskokiem, co 5 mm. (do blokowania w obrębie nasady bliższej). Dostępna również wersja sterylna.</t>
  </si>
  <si>
    <t>Zaślepki kaniulowane o przedłużeniu: 0 mm, 5 mm, 10 mm, 15mm oraz zaślepka 0 mm do blokowania śruby ryglującej gąbczastej gwoździa podudziowego .Dostępna również wersja sterylna.</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</si>
  <si>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 Dostępna również wersja sterylna.</t>
  </si>
  <si>
    <t>Gwoździe udowe boczne średnica od  9mm do 16mm STERYLNE</t>
  </si>
  <si>
    <t>Śruby ryglujące samogwintujące, tytanowe, z gniazdem gwiazdkowym – w rozmiarach:
korowe o średnicy 5.0mm w długości   od 26mm do 80mm z przeskokiem, co 2mm i od 85mm do 100mm z przeskokiem, co 5mm. (do blokowania gwoździ o średnicy od  9.0mm do 13.0mm)Dostępna również wersja sterylna.</t>
  </si>
  <si>
    <t>Śruby ryglujące samogwintujące, tytanowe, z gniazdem gwiazdkowym – w rozmiarach:
korowe 6,0mm w długości   od 26mm do 60mm z przeskokiem, co 2mm i od 60mm do 100mm z przeskokiem, co 4-5mm. (do blokowania gwoździ od o średnicy od 14.0mm do 16.0 mm)Dostępna również wersja sterylna.</t>
  </si>
  <si>
    <t>Zaślepki kaniulowane o przedłużeniu: 0 mm, 5 mm, 10 mm, 15mm 20 mm. Dostępna również wersja sterylna</t>
  </si>
  <si>
    <t>Śruba doszyjkowa o średnicy 6.5mm w długości   od 60mm do 130 mm. Dostępna również wersja sterylna.</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</si>
  <si>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</si>
  <si>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Śruby ryglujące samogwintujące, tytanowe, z gniazdem gwiazdkowym – w rozmiarach:
korowe o średnicy 5.0mm w długości   od 26mm do 80mm z przeskokiem, co 2mm i od 85mm do 100mm z przeskokiem, co 5mm. Dostępna również wersja sterylna.</t>
  </si>
  <si>
    <t>Śruby ryglujące samogwintujące, tytanowe, z gniazdem gwiazdkowym – w rozmiarach:
korowe o średnicy 6,0 mm w długości   od 26mm do 60mm z przeskokiem, co 2mm i od 60mm do 100mm z przeskokiem, co 4-5mm. Dostępna również wersja sterylna.</t>
  </si>
  <si>
    <t>Ostrze spiralno-nożowe, kolor złoty, do gwoździ śródszpikowych. Dostępna również wersja sterylna.</t>
  </si>
  <si>
    <t>Zaślepka gwoździa odpiętowego  zielonkawo- niebieska używana przy zablokowanym gwoździu śrubą o średnicy  6.0mm, sterylna.</t>
  </si>
  <si>
    <t>Zaślepka gwoździa odpiętowego, złota używana przy zablokowanym gwoździu  ostrzem spiralno-nożowym. Dostępna również wersja sterylna</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</si>
  <si>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</si>
  <si>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t>
  </si>
  <si>
    <t>śruba doszyjkowa, sterylna, perforowana o średnicy 10,35mm z gwintem owalnym w długości: od 70 mm do 130 mm z przeskokiem co 5 mm.</t>
  </si>
  <si>
    <t>ostrze heliakalne perforowane, steryle (spiralno-nożowego) o średnicy 10,35mm, w długości  : od 70 mm do 130 mm z przeskokiem co 5 mmDostępna również wersja sterylna</t>
  </si>
  <si>
    <t>zaślepka kaniulowana sterylna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</si>
  <si>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5mm.Dostępna również wersja sterylna</t>
  </si>
  <si>
    <t>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t>
  </si>
  <si>
    <t>Zestaw strzykawek do Traumacem V+</t>
  </si>
  <si>
    <t>Zestaw cementu Traumacem V+, 10 ml</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</si>
  <si>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</si>
  <si>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Pakiet nr 04</t>
  </si>
  <si>
    <t>Zestaw do grawitacyjnej separacji płytek krwi umożliwiający odzyskanie ponad 90% trombocytów o ponad 9-cio krotnej koncentracji i uzyskanie nie mniej niż 3 ml zawiesiny PRP.
Zestaw zawiera antykoagulant oraz separator z trzema portami Luer Lock umożliwiającymi napełnienie krwią separatora, pobranie osocza ubogopłytkowego oraz pobranie osocza bogatopłytkowego PRP; tuba separująca zabezpieczona przegrodą chroniącą przed zmieszaniem uzyskanych frakcji.</t>
  </si>
  <si>
    <t>Zestaw do grawitacyjnej separacji koncentratu autogennych komórek macierzystych umożliwiających odzyskanie ze szpiku kostnego pacjenta nie mniej niż 79% komórek jądrzastych oraz uzyskanie zawiesiny o bardzo wysokiej koncentracji komórek multipotencjalnych z ponad 6-cio krotnym zagęszczeniem komórek jądrzastych. Zestaw zawiera akcesoria do pobierania szpiku, antykoagulant, separator z 3 portami Luer-Lock, zabezpieczony przegrodą chroniącą przed zmieszaniem uzyskanych frakcji, w której znajduje się komora na odwirowany koncentrat.</t>
  </si>
  <si>
    <t>Syntetyczny, osteokondukcyjny substytut kości na bazie 40% trójfosforanu wapnia i 60% hydroksyapatytu w postaci granulek 2-3mm średnicy, opakowanie 10ml.</t>
  </si>
  <si>
    <t>Syntetyczny,osteokondukcyjny substytut kości na bazie 40% trójfosforanu wapnia i 60% hydroksyapatytu w postaci granulek 2-4mm średnicy, opakowanie 16ml</t>
  </si>
  <si>
    <t>Syntetyczny, osteokondukcyjny substytut kości na bazie 40% trójfosforanu wapnia i 60% hydroksyapatytu w postaci klina HTO 3x3cm, różne grubości.</t>
  </si>
  <si>
    <t>Pakiet nr 05</t>
  </si>
  <si>
    <t>Rekonstrukcja ACL: mocowanie udowe - implant typu endobutton: ostro zakończona 13mm płytka tytanowa połączona z samozaciskową, regulowaną i bezwęzłową pętlą polietylenową. Płytka z wystającym pierścieniem ograniczającym jej przemieszczanie względem kanału udowego.</t>
  </si>
  <si>
    <t>Rekonstrukcja ACL: mocowanie udowe rewizyjne - implant typu endobutton: ostro zakończona 20mm płytka tytanowa połączona z samozaciskową, regulowaną i bezwęzłową pętlą polietylenową.</t>
  </si>
  <si>
    <t>Rekonstrukcja ACL: mocowanie udowe wersja BTB - implant typu endobutton: ostro zakończona 13mm płytka tytanowa połączona z samozaciskową, regulowaną i bezwęzłową pętlą polietylenową, dodatkowa bezwęzłowa pętla do zawieszenia bloczka kostnego.</t>
  </si>
  <si>
    <t>Rekonstrukcja ACL: mocowanie udowe lub piszczelowe - śruba interferencyjna tytanowa,   średnica 7-10mm, długość 20-25-30mm</t>
  </si>
  <si>
    <t>Rekonstrukcja ACL: mocowanie udowe lub piszczelowe - interferencyjne śruby osteointegracyjne, biokompozytowe, wykonane z beta trójfosforanu wapniowego TCP (60% lub 30%) stymulującego proliferację komórek osteogennych oraz poly-l d-laktydu PLDLA (40% lub 70%); śruby kaniulowane, rozmiary 7x20mm, 7x25mm, 8x20mm, 8x25mm, 8x30mm, 9x25mm, 9x30mm, 9x35mm, 10x25mm, 10x30mm, 10x35mm, 11x30mm, 11x35mm</t>
  </si>
  <si>
    <t>Obszycie przeszczepu - prosta igła połączona z pętlą wykonaną z nici o podwyższonej wytrzymałości, biało-niebieska lub biała</t>
  </si>
  <si>
    <t>Drut nitinolowy o średnicy 1.1 mm, długość 35 cm</t>
  </si>
  <si>
    <t>Wiertło o średnicy 2,4mm i długości 40cm zakończone oczkiem</t>
  </si>
  <si>
    <t>Implant do szycia złożony z dwóch miękkich, poliestrowych kotwic połączonych nicią 2-0, system bezwęzłowy, mocowanie typu ziploop; podajnik ołówkowy z ogranicznikiem głębokości penetracji igły 10-18mm, prowadnica metalowa prosta lub wygięta 14 st.</t>
  </si>
  <si>
    <t>Zestaw 2 kotwic o średnicy 1,4mm wykonanych z plecionki poliestrowej z jedną nicią #1, w zestawie z instrumentarium - celownik, wiertło i obturator</t>
  </si>
  <si>
    <t>zest</t>
  </si>
  <si>
    <t>Kotwica o średnicy 1,4mm wykonana z plecionki poliestrowej z jedną nicią #1</t>
  </si>
  <si>
    <t>Kotwica tytanowa o średnicy 3,0mm z jedną  wzmocnioną nicią #2</t>
  </si>
  <si>
    <t>Kotwica z materiału PEEK, wbijana, bezwęzłowa, z możliwością niezależnego napięcia nitek, średnica 2,9mm, długość 15,9mm, aplikator z rotacyjną głowicą umożliwiającą kontrolę napięcia nitek</t>
  </si>
  <si>
    <t>Sterylne wiertło do kotwicy 2,9mm</t>
  </si>
  <si>
    <t>Sterylne wiertło do bardzo twardej kości, do kotwicy 2,9mm</t>
  </si>
  <si>
    <t>Kotwica o średnicy 2,9mm wykonana z plecionki poliestrowej z dwiema różnokolorowymi, wzmocnionymi nićmi #2</t>
  </si>
  <si>
    <t>Kotwica o średnicy 2,9mm wykonana z plecionki poliestrowej z dwiema różnokolorowymi, wzmocnionymi taśmami o szerokości 1,5mm</t>
  </si>
  <si>
    <t>Kotwica o średnicy 2,9mm wykonana z plecionki poliestrowej z dwiema różnokolorowymi, wzmocnionymi nićmi #2 z igłami. Kotwica na krótkim podajniku</t>
  </si>
  <si>
    <t>Kotwica z materiału PEEK, wbijana, z tytanowym grotem, bez konieczności nawiercania,  bezwęzłowa, z możliwością wprowadzenia i niezależnego napięcia do 8 nitek, średnica 4,5mm, długość 25,8mm, rotacyjna  głowica w aplikatorze umożliwiająca kontrolę napięcia nitek.</t>
  </si>
  <si>
    <t>Kotwica z materiału PEEK, średnica 5,5mm wkręcana, z dwiema różnokolorowymi taśmami o szerokości 1,5mm zakończonymi nicią #2. Jedna taśma przesuwna, druga zamocowana na stałe</t>
  </si>
  <si>
    <t>Kotwica tytanowa o średnicy 5,0mm z dwiema wzmocnionymi nićmi #2 z igłami lub bez igieł</t>
  </si>
  <si>
    <t>Kotwica tytanowa o średnicy 6,5mm z dwiema wzmocnionymi nićmi #2 z igłami</t>
  </si>
  <si>
    <t>Zestaw - uniwersalna kotwica z igłami, wykonana z plecionki poliestrowej,  na sterylnym podajniku. Średnica 1,4mm, krótki podajnik;  prowadnica oraz wiertło 1,4mm w zestawie z kotwicą</t>
  </si>
  <si>
    <t>Prowadnica nitinolowa do przeszywacza tkanki miękkiej</t>
  </si>
  <si>
    <t>Nić niewchłanialna #2 o podwyższonej wytrzymałości, biało-niebieska lub niebieska, opakowanie 12 szt.</t>
  </si>
  <si>
    <t>Taśma o szerokości 1,5mm, opakowanie 2 szt., czarno-niebieska i czarna</t>
  </si>
  <si>
    <t>Taśma o szerokości 2,3mm z igłami, opakowanie 2 szt., czarno-niebieska i czarna</t>
  </si>
  <si>
    <t>Bezwęzłowy system do stabilizacji więzozrostu barkowo-obojczykowego, składający się z guzika tytanowego  o średnicy 10mm oraz ostro zakończonej z jednej strony płytki tytanowej, połączonej z samozaciskową, bezwęzłową i regulowaną pętlą polietylenową.</t>
  </si>
  <si>
    <t>Zestaw sterylnych instrumentów do artroskopowej stabilizacji więzozrostu barkowo-obojczykowego</t>
  </si>
  <si>
    <t>Bezwęzłowy system do stabilizacji więzozrostu strzałkowo-piszczelowego, składający się z guzika tytanowego  o średnicy 6,35mm oraz ostro zakończonej z jednej strony płytki tytanowej, połączonej z samozaciskową, bezwęzłową  i regulowana pętlą polietylenową, w komplecie zestaw sterylnych instrumentów.</t>
  </si>
  <si>
    <t>Kotwica o średnicy 1,0mm wykonana z plecionki poliestrowej z jedną wzmocnioną nicią 2-0 lub 3-0 z igłami. W zestawie z kotwicą sterylne wiertło z ogranicznikiem głębokości.</t>
  </si>
  <si>
    <t>Przeszywacz tkankowy z chwytakiem nici z plecionki nitinolowej z powłoką tlenową w celu zminimalizowania tarcia. Ostra, niskoprofilowa końcówka ułatwiająca penetrację tkanki i minimalizująca jej urazy, różne stopnie wygięcia i kierunki zakrzywienia. Instrument sterylny, jednorazowy</t>
  </si>
  <si>
    <t>Kaniula artroskopowa z obturatorem, jednorazowa, podwójne uszczelnienie, średnica 7,0mm-8,5mm</t>
  </si>
  <si>
    <t>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</si>
  <si>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 metal zgodne z naturalną strukturą kości - trabecular metal.
Częściowo dopasowana powierzchnia pracująca:
- możliwe rotacja osiowa
- możliwe przesunięcia AP
- 6 rozmiarów.</t>
  </si>
  <si>
    <t>Wkładka polietylenowa HCLP</t>
  </si>
  <si>
    <t>Zestaw sterylnych, jednorazowych elementów niezbędnych do przeprowadzenia zabiegu
Pin piętowy
Pin piszczelowy 5 x 200 mm (2 szt.)
Pin skokowy 4 x 150 mm
Druty Kirschnera 1,6 mm (6 szt.)
Frez skokowy
Wkładka silikonowa zabezpieczająca.</t>
  </si>
  <si>
    <t>Sterylny zestaw instrumentarium do kotwic 2,1mm: płaszcz, wiertło i obturator.</t>
  </si>
  <si>
    <t>Miękka bezwęzłowa kotwica do barku, wykonana z plecionki poliestrowej,  na sterylnym podajniku. Średnica 2,1mm, nić #1.</t>
  </si>
  <si>
    <t>Wiertło do kotwicy 2,1mm</t>
  </si>
  <si>
    <t>Kaseta dreny ssąco-płuczące
- dreny umieszczone w sterylnej kasecie obejmującej rolki prowadzące dren
- zespolone połączenie drenów pracującej w polu operacyjnym
- perystaltyczna praca części podającej oraz odbierającej płyn
- opakowanie 6szt.</t>
  </si>
  <si>
    <t>Kaseta dren ssący
- dren umieszczony w sterylnej kasecie obejmującej rolki prowadzące dren
- perystaltyczna praca części odbierającej płyn
- opakowanie 6szt.</t>
  </si>
  <si>
    <t>Końcówka 3w1
- średnica 4,2mm
- funkcja frezu kostnego
- funkcja frezu tkanki miękkiej
- funkcja ablacji
- opakowanie 4szt.</t>
  </si>
  <si>
    <t>Końcówka 3w1
- średnica 5mm
- funkcja frezu kostnego
- funkcja frezu tkanki miękkiej
- funkcja ablacji
- opakowanie 4szt.</t>
  </si>
  <si>
    <t>Dynablator
- dynamiczna ablacja z posuwisto-zwrotnym ruchem końcówki elektrody 50HZ
- kanał ssący
- opakowanie 4szt.</t>
  </si>
  <si>
    <t>Frez kostny
- 5mm
- dostosowany do pracy 15000 obr/min
- opakowanie 4szt.</t>
  </si>
  <si>
    <t>Ostrze shavera  3,5mm
- opakowanie 4szt.</t>
  </si>
  <si>
    <t>Pakiet nr 06</t>
  </si>
  <si>
    <t>Beztrzpieniowa endoproteza stawu ramiennego.
Tytanowy element ramienny  wyposażony w cztery ramiona typu rama, w trzech rozmiarach 24mm, 28mm, 32mm.
Głowa ramienna w rozmiarach od 38 do 52 mm, wysokość 13-23mm.</t>
  </si>
  <si>
    <t>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</si>
  <si>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t>
  </si>
  <si>
    <t>Bipolarna endoproteza stawu ramiennego. 
Element ramienny w rozmiarach od 42 do 53mm ze skokiem co 3mm, PE insert oraz głowy w trzech rozmiarach dla każdego rozmiaru panewki.  Trzpień endoprotezy cementowy w 4 rozmiarach i bezcementowy w 5 rozmiarach.</t>
  </si>
  <si>
    <t>Całkowita odwrócona endoproteza stawu ramiennego.
Trzpień bezcementowy w 9 rozmiarach: śr. 5-18mm, dług. 70-120mm
Trzpień cementowany w 16 rozmiarach: śr. 5-18mm, dług. 70-200mm
Element łopatkowy bezcementowy wykonany z tantalu -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t>
  </si>
  <si>
    <t>Endoproteza łokcia składająca się z części ramiennej, części łokciowej i zawiasu łączącego. 
Współpracujące elementy z UHMWPE umieszczane w części ramiennej i łokciowej, zawias mocowany współosiowo. 
Wzajemna rotacja komponentów w zakresie 7 stopni.
Część ramienna tytanowa w 12 rozmiarach o przekroju trójkątnym, zapewniającym stabilność antyrotacyjną. Flansza części ramiennej w dwóch długościach, umożliwiająca zastosowanie podkładki kostnej. Zawias typu zatrzaskowego.
Część łokciowa tytanowa w 12 rozmiarach o przekroju prostokątnym.
Elementy łokciowe pokryte warstwą PMMA ułatwiającą wiązanie cementu kostnego.</t>
  </si>
  <si>
    <t>Pakiet nr 07</t>
  </si>
  <si>
    <t>Trzpień endoprotezy stawu biodrowego prosty, proporcjonalny wykonany ze stopu tytanu, w części bliższej pokryty porowatym czystym tytanem i hydroksyapatytem. Fiksowany w części przynasadowej. Trzpień musi posiadać wzdłużne rowki antyrotacyjne. Stożek V 40. Dostępny w opcjach kąta szyjkowo-trzonowego (127 i 132 stopni) w 11 rozmiarach i długościach 93-126mm dla każdego z kątów. Trzpień rośnie zarówno w wymiarze bocznym jak i przyśrodkowym.</t>
  </si>
  <si>
    <t>Panewka typu press-fit wykonana z tytanu, powierzchnia zewnętrzna pokryta czystym tytanem i hydroksyapatytem; wymiary zewnętrzne 40 - 72mm; wbudowany brzeżny press-fit 1.8mm; możliwość wyboru panewki pełnej oraz panewki z otworami uzupełnianymi śrubami fiksującymi. Panewka wielootworowa także w wersji hemisfery.</t>
  </si>
  <si>
    <t>Panewka tytanowa, sferyczna, wydrukowana w technologii 3D. Implant o strukturze przestrzennej, umożliwiającej wrost tkanki kostnej w strukturę panewki. Powierzchnia zewnętrzna o współczynniku tarcia  1,2, porowatości 76%. Panewka dostępna w opcji pełnej w rozmiarach od 42 mm do 66 mm, oraz otworowej w rozmiarach od 42 mm do 72 mm, umożliwiającej zastosowanie śrub o średnicy 6,5 mm. . Możliwość zmiany kąta ustawienia śruby w zakresie  37º. Położenie otworów opracowane w oparciu o badania morfometryczne. Mechanizm blokowania wkadki pozwala zastosować systemy artykulacyjne: dwumobilny, ceramiczny i polietylenowy oraz głowy o rozmiarze 36 mm do rozmiaru panewki od 48 mm.</t>
  </si>
  <si>
    <t>Panewka o prawdziwym kształcie półkolistym (hemisfera), o formie i fakturze powierzchni zewnętrznej inspirowanej biologią kości. Trójprzestrzenna struktura zewnętrzna panewki dla ułatwienie wrastania tkanki kostnej w panewkę i optymalną biokompatybilność poprzez zastosowanie czystego tytanu. Rozmiary zewnętrzne implantu od 46 do 66 mm. Możliwość zastosowania panewek o budowie pełnej zamkniętej i panewek z otworami, umożliwiającymi zastosowanie śrub tytanowych o średnicy 6,5 mm celem dodatkowej stabilizacji w kości. Panewka umożliwia zastosowanie artyulacji w połączeniu głów metalowych i polietylenu najnowszej generacji do średnicy głowy 44mm.</t>
  </si>
  <si>
    <t>Wkładka polietylenowa , bezokapowa lub z 10 stopniowym okapem o rozmiarach wewnętrznych 28, 32, 36, 40 i 44 mm.</t>
  </si>
  <si>
    <t>Wklładka ceramiczna z dodatkowym wzmocnieniem tytanowym na zewnetrznym obwodzie</t>
  </si>
  <si>
    <t>Głowa metalowa o średnicy 22, 26, 28 oraz 32 mm w min. 3 długościach.</t>
  </si>
  <si>
    <t>Głowa metalowa XL w technologii LFIT o średnicy 36, 40 oraz 44 mm w min. 3 długościach</t>
  </si>
  <si>
    <t>Głowa ceramiczna o średnicy 28, 32 oraz 36 mm w min. 3 długościach</t>
  </si>
  <si>
    <t>Zaslepka tytanowa na sklepienie panewki z gniazdem szesciokatnym lub śruba do panewki śruby mocujące pozwalają na fiksację kątową 37 stopni. Śruby niskoprofilowe z gniazdem sześciokątnym, śr, 6,5 mm, długość 15-60mm, skok co 5mm.</t>
  </si>
  <si>
    <t>Zaślepka lub śruba do panewki w długościach od 16 - 60 mm.</t>
  </si>
  <si>
    <t>Głowa bipolarna  o średnicy zewnętrznej od 36 do 70 mm zatrzaskiwana na głowę 22, 26 lub 28 mm</t>
  </si>
  <si>
    <t>Augmenty panewkowe do rewizji stawu biodrowego do uzupełniania ubytków ściany panewki oparty na księżycowatego kształtu klinach wykonanych z czystego tytanu o budowie przestrzennej umożliwiającej wrastanie tkanki kostnej. Implanty w mini 18 rozmiarach i 3 wysokościach dla każdego z rozmiarów w średnicach zewnętrznych 46-66mm (skok co 4mm). Implanty wyposażone w otwory do stabilizacji czasowej drutem kirschnera i stabilizacji śrubami 6,5mm z możliwością ustawienia kątowego 18stopni w każdym kierunku.</t>
  </si>
  <si>
    <t>Trzpień rewizyjny tytanowy z podłużnymi wypustkami w 3 różnych opcjach długości (155-235mm) i średnicy (14-28mm). Element krętarzowy napylony czystym tytanem i hydroksyapatytem w 4 wysokościach (70-100 mm) i średnicach od 19-31mm. Moduły nasadowe i trzonowe o zmiennych długościach i średnicach umożliwiające niezależne dopasowanie. Opcjonalnie trzpień dystalny cylindryczny.</t>
  </si>
  <si>
    <t>Panewka rewizyjna</t>
  </si>
  <si>
    <t>Panewka polietylenowa</t>
  </si>
  <si>
    <t>Trzepień cementowany bez kołnierza, stalowy, gładki, wysokopolerowany, zwężający się dystalnie, z centralizerem, przynajmniej w 5 opcjach offsetowych, zapewniających możliwość regulacji odległości centrum głowy od osi kończyny, niezależnie od długości szyjki</t>
  </si>
  <si>
    <t>Korek do kanału</t>
  </si>
  <si>
    <t>Trzpień cementowy rewizyjny w długościach 200,220,240 oraz 260 mm</t>
  </si>
  <si>
    <t>Panewka cementowa półwiązana opcjonalnie wkładka półwiązana</t>
  </si>
  <si>
    <t>System wkładek chromokobaltowych implantowanych w czaszach metalowych panewek bezcementowych dzięki zastosowaniu systemu Innerchange, umożliwiających zastosowanie artykulacji dwupłaszczyznowej.
Wkładki akceptujące głowy polietylenowe w rozmiarach 42 mm OD do 64 mm OD, wykonane z nowoczesnego ultra usieciowanego polietylenu o wzmocnionej odporności na ścieranie i zwiększonej wytrzymałości mechanicznej.</t>
  </si>
  <si>
    <t>Głowy polietylenowe do wkładek chromokobaltowych  umożliwiające jednocześnie artykulację wewnętrzną o średnicy 22,2 mm ID i 28 mm ID.</t>
  </si>
  <si>
    <t>Płyty krętarzowe w dwóch rozmiarach części bliższej płyty, zaczepianej na krętarz w min. 6 długościach do 210 mm. Płyty mocowane linkami stalowymi o średnicy 2,0 mm. Możliwość dodatkowej stabilizacji płyty za pomocą śrub korowych.</t>
  </si>
  <si>
    <t>Płyty proste o różnej liczbie otworów (5,7,9 i 11) oraz rowków do mocowania kabli (odpowiednio: 6,8,10 i 12)</t>
  </si>
  <si>
    <t>Linki stalowe o średnicy 2,0 mm  z zaciskiem stosowane jako cerklarz lub do mocowania płyt prostych i krętarzowych.</t>
  </si>
  <si>
    <t>Linki stalowe o średnicy 2,0 mm bez zacisku stosowane jako ceklarz lub do mocowania płyt prostych i krętarzowych</t>
  </si>
  <si>
    <t>Zacisk do linek stalowych o średnicy 2,0mm.</t>
  </si>
  <si>
    <t>Cement kostny 40 g. rewizyjny z tobramycyną</t>
  </si>
  <si>
    <t>Cement kostny 40 g. rewizyjny z gentramecyną</t>
  </si>
  <si>
    <t>Mieszalnik do próżniowego mieszania cementu do zabiegów endoprotezoplastyki kolana , kształt łopatek umożliwiający nieprzerwane zgarnianie wszystkich rodzajów cementu w zakresie 360 stopni , przełożenie mechanizmu mieszającego 2:1 przyspieszające mieszanie.</t>
  </si>
  <si>
    <t>Mieszalnik do cementu (zestaw do THA)</t>
  </si>
  <si>
    <t>Pakiet nr 08</t>
  </si>
  <si>
    <t>Głowa  metalowa</t>
  </si>
  <si>
    <t>Element przedłużający w min 2 długościach umożliwiający polączenie elementów biodrowych z kolanowymi lączony za pomocą stożka bezśrubowo</t>
  </si>
  <si>
    <t>Oś łącząca element udowy i piszczelowy</t>
  </si>
  <si>
    <t>Element udowy zawiasowy:                                                                                                                                                                                                                                                                                               Wykonany ze stopu chromowo – kobaltowego (CoCr) , anatomiczny ( prawy i lewy ) . Element  udowy posiada po 5 rozmiarów , odpowiednio dla każdej ze stron.</t>
  </si>
  <si>
    <t>Element udowy poresekcyjny: wykonany ze stopu chromowo – kobaltowego (CoCr) , anatomiczny ( prawy i lewy ) . Element  udowy posiadający min 2 rozmiary , standardowy i mały.</t>
  </si>
  <si>
    <t>Element piszczelowy poresekcyjny:                 
Wykonany ze stopu chromowo – kobaltowego (CoCr) , uniwersalny Element  piszczelowy posiadający min  2 rozmiary , standardowy i mały.</t>
  </si>
  <si>
    <t>Element piszczelowy zawiasowy:                  
Wykonany ze stopu chromowo – kobaltowego (CoCr) , uniwersalny Element  piszczelowy posiadający min. 4 rozmiary.</t>
  </si>
  <si>
    <t>Elementy polietylenowe do połączeń w obrębie elementów rotacyjno-zawiasowych kolana</t>
  </si>
  <si>
    <t>Element rotacyjny uniwersalny dla wszystkich elementów kolana, w opcji element mały</t>
  </si>
  <si>
    <t>Wkładki polietylenowe w min. 5 grubościach od 10-24 mm</t>
  </si>
  <si>
    <t>Trzpienie śródszpikowe do systemu zawiasowego: Wykonane z tytanu o długościach 80 i 155 mm , średnice od 10 do 23 mm - cementowane , bezcementowe</t>
  </si>
  <si>
    <t>Trzpienie śródszpikowe do systemu poresekcyjnego:Wykonane ze stopu tytanowego bezcementowe długościach 125,150 i 200  mm , średnice od 11 do 19 mm.Cementowane ze stopu chromokobaltowego o długości 102 i 127 mm i srednicach od 8 do 17 mm</t>
  </si>
  <si>
    <t>Podkładki pod element piszczelowy, wykonane z CoCr  występujace jako połówkowe  bloki o grubościach  5 i 10 mm .</t>
  </si>
  <si>
    <t>Podkładki pod element udowy wykonane z CoCr . Dystalne o grubości 10mm</t>
  </si>
  <si>
    <t>Mimośrody wykonane z CoCr  pozwalające na zróżnicowanie osi komponentu udowego o 4mm.</t>
  </si>
  <si>
    <t>Elementy przedłużające o długościach od 30 mm do 80 mm  o skoku co 10 mm i w zakresie od 100mm do 220 mm o skoku 20 mm.</t>
  </si>
  <si>
    <t>Komponenty do zastąpienia części bliższej kości udowej Wykonane z CoCr  standardowy i krętarzowy oraz w anatomiczny prawy i lewy montowany bez użycia śruby.</t>
  </si>
  <si>
    <t>Pakiet nr 09</t>
  </si>
  <si>
    <t>Proteza jednoprzedziałowa kolana przeznaczona zarówno do przedziału bocznego, jak i przyśrodkowego właściwy balans w zgięciu i wyproście uzyskuje się zmieniając wielkość resekcji dystalnej (wielkość tylnej resekcji pozostaje stała i wynosi 7mm, a resekcji dystalnej jest zróżnicowana, aby uwzględnić zmiany zwyrodnieniowe kłykcia) Opcjonalnie możliwość zastosowania komponentu rzepkowego symetrycznego i asymetrycznego -  element udowy Chromowo-Cobaltowy dostępny w 6 rozmiarach, odpowiednio do każdego przedziału jednopromieniowy w zakresie  od 10 ° - 110 °, jednakowej grubości w części dystalnej i tylnej - pełna rozmiarówka.</t>
  </si>
  <si>
    <t>Element piszczelowy - Chromowo-Cobaltowy dostępny w 6 rozmiarach, odpowiednio do każdego przedziału - pełna rozmiarówka.</t>
  </si>
  <si>
    <t>wkładka - wykonana z polietylenu  tzw. III generacji, wysokousieciowanego radiacyjnie (gamma; 9 Mrad; 3 dawki x 3 Mrad) i kolejno trzykrotnie wyżarzanego (temp. 130 st) w wyniku naprzemiennego, sekwencyjnego procesu, sterylizowanego nieradiacyjnie, w plazmie gazu, w czterech grubościach 8, 9, 10, 12mm, mocowana do płyty piszczelowej za pomocą systemu zatrzaskowego - pełna rozmiarówka.</t>
  </si>
  <si>
    <t>Ostrze do piły</t>
  </si>
  <si>
    <t>Cement kostny 40 g z gentamycyną</t>
  </si>
  <si>
    <t>Pakiet nr 10</t>
  </si>
  <si>
    <t>Panewka bezcementowa, wykonana ze stopu tytanu Ti6Al4V, o strukturze umożliwiającej wrost kostniny w głąb panewki, w rozmiarach od 44 mm do 76 mm ze skokiem co 2 mm, pełna z zaślepionymi otworami umożliwiającymi dodatkowe mocowanie za pomocą śrub. Pressfit 1 mm</t>
  </si>
  <si>
    <t>Panewka rewizyjna bezcementowa typu press-fit, wykonana ze stopu tytanu Ti6Al4V, o strukturze umożliwiającej wrost kostniny w głąb panewki, w rozmiarach od 44 mm do 76 mm ze skokiem co 2 mm. Panewka o nieregularnym brzegu, z otworami na śruby do dodatkowej stabilizacji.</t>
  </si>
  <si>
    <t>Panewka bezcementowa, wykonana ze stopu tytanu Ti6Al4V, o strukturze umożliwiającej wzrost kostniny w głąb panewki, w rozmiarach od 50 mm do 66 mm ze skokiem co 4 mm, z otworami umożliwiającymi dodatkowe mocowanie za pomocą śrub. Panewka wyposażona w trzy płyty 2 i 3-otworowe oraz haczyk.</t>
  </si>
  <si>
    <t>Panewka cementowana, PE, neutralna lub z 20° okapem, w rozmiarach od 40 mm do 58 mm ze skokiem co 2 mm, umożliwiająca zastosowanie głów o średnicy 28 mm, 32 mm i 36 mm.</t>
  </si>
  <si>
    <t>Kosz panewkowy, wykonany ze stopu tytanu Ti6Al4V, w rozmiarach od 50 mm do 66 mm ze skokiem co 4 mm, z otworami umożliwiającymi dodatkowe mocowanie za pomocą śrub. Kosz wyposażony w trzy płyty 2 i 3-otworowe  dostępne w dwóch długościach oraz haczyk.</t>
  </si>
  <si>
    <t>Wkładka polietylenowa wykonana z polietylenu wysokousieciowanego z dodatkiem Vit. E, bezokapowa lub z 20° okapem, otoczona metalowym paskiem wykonanym ze stopu tytanu, do stosowania z głowami o wielkości 28 mm, 32 mm i 36 mm. Wkładka wyposażona w centralny stabilizator ułatwiający odpowiednie osadzenie w panewce.</t>
  </si>
  <si>
    <t>Wkładka ceramiczna Biolox Delta przystosowana do głów o średnicy 28 mm, 32 mm, 36 mm i 40 mm. Wkładka fiksowana konikalnie, wyposażona w centralny stabilizator ułatwiający odpowiednie osadzenie wkładki w panewce. Również do zastosowania z PE głową dwumobilną 40 mm.</t>
  </si>
  <si>
    <t>Wkładka metalowa wykonana ze stopu CoCrMo, bezokapowa, wyposażona w centralny stabilizator ułatwiający odpowiednie osadzenie w panewce, umożliwiająca zastosowanie systemu dwumobilnego. Wkładka do czaszy polietylenowej dwumobilnej w rozmiarze 40 mm i 42 mm.</t>
  </si>
  <si>
    <t>Głowa wykonana z polietylenu wysokousieciowanego, kompatybilna z głowami o średnicy 22 mm i 28 mm, umożliwiająca zastosowanie systemu dwumobilnego</t>
  </si>
  <si>
    <t>Wkładka metalowa wykonana ze stopu tytanu Ti6Al4V, umożliwiająca zmianę centrum rotacji głowy kości udowej, neutralna, z 10º lub 20º okapem, również w opcji z pogróbieniem dna o 5 mm, z możliwością  mocowana wenątrz implantu panewki za pomocną śruby.</t>
  </si>
  <si>
    <t>Panewkowy augment rewizyjny wykonany ze stopu tytanu Ti6Al4V, o strukturze umożliwiającej wrost kostniny w głąb panewki, w rozmiarach od 50 mm do 62 mm ze skokiem co 4 mm oraz wysokości 12 mm i 18 mm. Augment mocowany do implantu panewki za pomocą śrub, bez konieczności użycia cementu.</t>
  </si>
  <si>
    <t>Śruba o średnicy 6,5 mm, wykonana ze stopu tytanu Ti6Al4V, dostępna w długościach od 15 mm do 90 mm ze skokiem co 5 mm</t>
  </si>
  <si>
    <t>Głowa metalowa o średnicy 22 mm, 28 mm i 32 mm, dostepna w min. Trzech długościach każda.</t>
  </si>
  <si>
    <t>Głowa metalowa ze stopu CoCrMo o średnicy 28 mm, 32 mm i 36 mm w sześciu długościach szyjki każda.</t>
  </si>
  <si>
    <t>Głowa ceramiczna Biolox Delta, o średnicy 28 mm, 32 mm, 36 mm dostępna w trzech długościach każda.</t>
  </si>
  <si>
    <t>Głowa ceramiczna Biolox Delta, o średnicy 40 mm dostępna w czterech długościach.</t>
  </si>
  <si>
    <t>Głowa ceramiczna Biolox Delta, o średnicy 28 mm, 32 mm, 36 mm dostępna w czterech długościach każda. Dostępna z rewizyjnym adapterem nakładanym na konus.</t>
  </si>
  <si>
    <t>Panewka bipolarna w rozmiarach od 38 mm do 57 mm ze skokiem co 1 mm.</t>
  </si>
  <si>
    <t>Trzpień stawu biodrowego pierwotny, bezcementowy; dostępny w 11 rozmiarach  i 2 wersjach kąta CCD: standardowej 134° i lateralizowany 131° zwiększający offset o 5 mm. Offsety w zakresie od 34,7 mm do 47,7 mm dla wersji standardowej i od 39,7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dostepnego w wersji bezcementowej i cementowanej.</t>
  </si>
  <si>
    <t>Trzpień endoprotezy stawu biodrowego prosty, bezcementowy, wykonany ze stopu tytanu Ti6Al4V., w części bliższej pokryty porowatym czystym tytanem. Posiada wzdłużne rowki antyrotacyjne. Szyjka polerowana, o zredukowanej geometrii A-P. Kształt trzpienia posiada wyraźne dystalne ścięcie od strony bocznej zapobiegające konfliktowi z boczną korówką, oraz tzw objawom bólowym z dalszego końca trzpienia. Dostępny w 2 opcjach kąta trzonowo-szyjkowego (127,5° i 131°), w 13 rozmiarach dla każdego z kątów i długościach od 96,3 mm do 155,8 mm. Offset rosnący wraz z zwiększaniem rozmiaru trzpienia odpowiednio od 35 mm do 47 mm dla wersji 127, 5 st. oraz od 40 mm do 52 mm dla wersji 131 st.</t>
  </si>
  <si>
    <t>Trzpień endoprotezy stawu biodrowego, bezcementowy, wykonany ze stopu tytanu Ti6Al4V, o kształcie stożkowym, dostępny w 14 rozmiarach, o długościach 87 mm, 96 mm, 100 mm i średnicy od 13 mm do 26 mm ze skokiem co 1 mm.</t>
  </si>
  <si>
    <t>Trzpień endoprotezy stawu biodrowego, bezcementowy, wykonany ze stopu tytanu Ti6Al4V, o kształcie stożkowym, dostępny w 11 rozmiarach, o długościach 110 mm i 140 mm i średnicy od 16 mm do 26 mm ze skokiem co 1 mm.</t>
  </si>
  <si>
    <t>Element proksymalny wykonany ze stopu tytanu Ti6Al4V, dostępny w 2 opcjach kąta trzonowo-szyjkowego (125º i 135º), w 4 rozmiarach dla każdego z kątów o długościach od 41 mm do 51 mm i średnicy od 16 mm do 23 mm.</t>
  </si>
  <si>
    <t>Trzpień endoprotezy stawu biodrowego, rewizyjny, bezcementowy, wykonany ze stopu tytanu Ti6Al4V, o kształcie stożkowym, dostępny w 6 rozmiarach, długościach 140 mm i 200 mm oraz średnicy od 14 mm do 24 mm ze skokiem co 2 mm. Łączony z elementem proksymalnym za pomocą stożka Morsa i śruby. Sożek nachylony pod kątem 4º w stosunku do osi trzpienia.</t>
  </si>
  <si>
    <t>Element proksymalny wykonany ze stopu tytanu Ti6Al4V, dostępny w 2 opcjach kąta trzonowo-szyjkowego (131º i 135º), w 7 rozmiarach o długościach od 50 mm do 110 mm (ze skokiem co 10 mm) dla każdego z kątów. Element łączony z częścią dystalną za pomocą śruby.</t>
  </si>
  <si>
    <t>Trzpień endoprotezy stawu biodrowego, rewizyjny, cementowany, o kształcie stożkowym, dostępny w 3 długościach 130 mm, 165 mm i 200 mm oraz średnicach 12 mm, 14 mm i 16 mm</t>
  </si>
  <si>
    <t>Przedłużacz trzpienia o długości 60 mm i 120 mm</t>
  </si>
  <si>
    <t>Trzpień stawu biodrowego pierwotny, cementowany; dostępny w 10 rozmiarach  i 2 wersjach kąta CCD: standardowej 134° i lateralizowany 131° zwiększający offset o 5 mm. Offsety w zakresie od 36 mm do 47,7 mm dla wersji standardowej i od 41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dostępnego w wersji bezcementowej i cementowanej.</t>
  </si>
  <si>
    <t>Korek do cementu zbudowany z UHMWPE i PMMA dostępny w 10 rozmiarach i średnicach od 10 mm do 20 mm</t>
  </si>
  <si>
    <t>Panewka dwumobilna bezcementowa, pressfitowa, wykonana ze stopu CoCr, wewnątrz wysokopolerowana, napylana plasmą porowatego tytanu (150µm) i HA (80µm); dostępna w rozmiarach w przedziale od 44 mm do 68 mm. Wbudowany pressfit o wartości od 1,2 mm do 1,7 mm (wzrasta wraz z wielkością panewki).</t>
  </si>
  <si>
    <t>Panewka dwumobilna cementowana, wykonana ze stopu CoCr, wewnątrz wysokopolerowana, na zew. części posiadająca wcięcia zwiększające powierzchnię kontaktu z cementem kostnym oraz stabilność rotacyjną i wertykalną, zaokrąglony rant brzeżny. Dostępna w rozmiarach od 44 mm do 68 mm.</t>
  </si>
  <si>
    <t>Głowa wykonana z polietylenu wysokousieciowanego, kompatybilna z głowami o średnicy 22 mm i 28 mm, umożliwiająca zastosowanie systemu dwumobilnego do panewek o rozmiarach od 44 mm do 68 mm.</t>
  </si>
  <si>
    <t>Kable stalowe złożone z plecionki 49 drutów z blokadą.</t>
  </si>
  <si>
    <t>Płyty stalowe do złamań okołoprotezowych hakowe, prawe i lewe w długościach 180 mm i 255 mm, odpowiednio 5 i 8 otworowe oraz uniwersalna o długości 45 mm, 60 mm i 130 mm (3 otworowa).</t>
  </si>
  <si>
    <t>Płyty proste, stalowe, w 4 długościach 135 mm, 183 mm, 233 mm i 283 mm odpowiednio 4, 6, 8 i 10 otworowe.</t>
  </si>
  <si>
    <t>Bloker</t>
  </si>
  <si>
    <t>Śruba do blokera.</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</si>
  <si>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</si>
  <si>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 Pik uwalniania antybiotyku w ciągu 1 godz. od aplikacji (ok 0,15mg/cm²). Czas uwalniania min. 14 dni.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</si>
  <si>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pomieszczenia ok. 21 stopni.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</si>
  <si>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otoczenia ok. 21 stopni. Zawartość antybiotyku 0,6 g. Pik uwalniania antybiotyku w ciągu 1 godz od aplikacji (ok 0,15mg/cm²). Czas uwalniania min. 14 dni.</t>
  </si>
  <si>
    <t>Spacer biodrowy wraz z formami odlewniczymi, umożliwiający sporządzenie głowy kości udowej w wielkościach 48 mm, 52 mm 56 mm i 60 mm oraz trzpienie w 3 średnicach i 3 długościach 135 mm, 170 mm i 210 mm dla każdej średnicy</t>
  </si>
  <si>
    <t>Ostrze</t>
  </si>
  <si>
    <t>Mieszalnik</t>
  </si>
  <si>
    <t>Strzykawka</t>
  </si>
  <si>
    <t>Zestaw LAVAGE płukaczka / dysza.</t>
  </si>
  <si>
    <t>Końcówka płucząca dodatkowa</t>
  </si>
  <si>
    <t>Syntetyczny dwufazowy trójfosforan wapnia (HA/β-TCP), składający się w 60% z HA i 40% z β-TCP, przeznaczony do wypełniania lub rekonstruowania jamistych ubytków kostnych. Porowatość 70%, wielkość makroporów od 300 μm - 600 μm, mikroporów: &lt;10 μm. Dostępny w postaci granulek o wielkości 1-3 mm i bloczków kostnych o grubości od 10 mm do 18 mm. Produkt dostosowany do użycia z autoprzeszczepem.</t>
  </si>
  <si>
    <t>Pakiet nr 11</t>
  </si>
  <si>
    <t>Element udowy cementowany,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</si>
  <si>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cementowany, wykonany ze stopu tytanu Ti64, dostępny w 10 rozmiarach, z możliwością dołączenia trzpienia po usunięciu polietylenowej zaślepki</t>
  </si>
  <si>
    <t>Wkładka piszczelowa wykonana z polietylenu, dostępna w 3 wersjach: CR (bez stabilizacji), PS (z tylną stabilizacją), KR (anatomiczna, lewa i prawa, odtwarzająca asymetryczną budowę uda) dla strony lewej i prawej. Wkładka mocowana do płyty piszczelowej za pomocą systemu zatrzaskowego. Wszystkie wkładki o geometrii zapewniającej poruszanie się elementu udowego po łuku rotacyjnym, zapewniającym rotację min. 20°; w grubościach: 10 mm, 11 mm, 12 mm, 14 mm 16 mm i 20 mm. Wkładki z wbudowanym 3° tyłopochyleniem dla wersji KR i 0°dla wersji CR i PS.</t>
  </si>
  <si>
    <t>Rzepka cementowana, wykonana z polietylenu wysokousieciowanego, dostępna w 6 rozmiarach o średnicy od 26 mm do 41 mm, ze skokiem co 3 mm.</t>
  </si>
  <si>
    <t>Trzpień wykonany ze stopu tytanu, dostępny w długościach 20 mm, 40 mm i 60 mm.</t>
  </si>
  <si>
    <t>Peg wykonany ze stopu CoCr, gwintowany, dokręcany do elementu udowego</t>
  </si>
  <si>
    <t>Element udowy bezcementowy,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</si>
  <si>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bezcementowy, wykonany ze stopu tytanu, dostępny w 10 rozmiarach, o strukturze umożliwiającej wrost kości w przestrzenie implantu. Zaopatrzonyw 2 pegi o hexagonalnym kształcie i 1 kolec stabilizujący.</t>
  </si>
  <si>
    <t>Implant typu cone do wypełnienia ubytków strefy przynasadowej dedykowany do części udowej w postaci symetrycznej o średnicy 15 mm, 18 mm, 21 mm, 24 mm i 27 mm oraz bicondylarnej o średnicy 18 mm, 21 mm, 24 mm i piszczelowej w postaci symetrycznej o średnicy 18 mm, 21 mm, 24 mm, 27 mm, oraz peryferyjnej o średnicy 21 mm, 24 mm, 27 mm. Dostępny w wersji symetrycznej i peryferyjnej</t>
  </si>
  <si>
    <t>Element udowy cementowany, anatomiczny (przedział lewy boczny, prawy przyśrodkowy, prawy boczny i lewy przyśrodkowy), wykonany ze stopu chromo-kobaltowego dostępny w 7 rozmiarach dla każdej ze stron. Budowa elementu umożliwiajaca zgięcie do 155°. Implant pokryty warstwą PMMA dla lepszej integracji z cementem kostnym.</t>
  </si>
  <si>
    <t>Element piszczelowy cementowany, anatomiczny, ze stopu tytanu Ti6Al4V, dostępny w 6 rozmiarach. Opcjonalnie element piszczelowy AllPoly dostępny w 6 rozmiarach i wysokościach 8 mm, 10 mm, 12 mm i 14 mm.</t>
  </si>
  <si>
    <t>Wkładka wykonana z polietylenu wysokousieciowanego, mocowana zatrzaskowo, dostępna w grubościach 8 mm, 9 mm, 10 mm, 11 mm, 12 mm i 14 mm.</t>
  </si>
  <si>
    <t>Element udowy cementowany, anatomiczny (prawy i lewy) wykonany ze stopu chromo-kobaltowego, dostępny w 6 rozmiarach dla każdej ze stron w wersjach pozwalających na zachowanie lub usunięcie więzadła krzyżowego tylnego.</t>
  </si>
  <si>
    <t>Element piszczelowy, cementowany, wykonany ze stopu tytanu Ti64, dostępny w 6 rozmiarach, z możliwością dołączenia trzpienia. Dostępny również w wersji bezcementowej.</t>
  </si>
  <si>
    <t>Wkładka piszczelowa wykonana z polietylenu, mocowania do płyty piszczelowej za pomocą systemu zatrzaskowego lub lużnej typu Mobile Bearing. Wszystkie wkładki o geometrii zapewniającej poruszanie się elementu udowego po łuku rotacyjnym, w grubościach: 10 mm, 12 mm, 14 mm 17 mm i 20 mm.</t>
  </si>
  <si>
    <t>Rzepka cementowana, wykonana z polietylenu wysokousieciowanego, dostępna w 5 rozmiarach o średnicy od 28 mm do 41 mm, .</t>
  </si>
  <si>
    <t>Element Udowy, cementowany, dostępny w 5 rozmiarach wykonany ze stopu CoCr. Element uniwersalny dla strony lewej i prawej.</t>
  </si>
  <si>
    <t>Element piszczelowy cementowany, ze stopu tytanu, dostępny w 5 rozmiarach.</t>
  </si>
  <si>
    <t>Wkładka polietylenowa o grubościach 10 mm, 12 mm, 14 mm, 17 mm, 20 mm i 24mm. Wkładka stabilizowana metalowym bolcem</t>
  </si>
  <si>
    <t>Element Udowy, cementowany, dostępny w 5 rozmiarach wykonany ze stopu CoCr. Element zawiasu wyłożony materiałem PEEK</t>
  </si>
  <si>
    <t>Element piszczelowy cementowany, ze stopu CoCr, dostępny w 5 rozmiarach. Element zawiasowy wyłożony materiałem PEEK.</t>
  </si>
  <si>
    <t>Podkładka udowa przednia i tylna wykonana ze stopu tytanu dostępna w grubościach 5 mm i 10 mm. Podkładka uniwersalna do zastosowania do elementu udowego zawiasowego i bezzawiasowego.</t>
  </si>
  <si>
    <t>Podkładka piszczelowa wykonana ze stopu tytanu dostępna w grubościach 7 mm i 12 mm</t>
  </si>
  <si>
    <t>Moduł udowy i piszczelowy wykonany ze stopu tytanu, dostępny w dwóch długościach, umożliwiający przesunięcie osi o 3 mm i 6 mm lub pozostawienie w pozycji neutralnej.</t>
  </si>
  <si>
    <t>Trzpień wykonany ze stopu tytanu, bezcementowy o średnicy od 14 mm do 24 mm.</t>
  </si>
  <si>
    <t>Spacer Kolanowy umożliwiający sporządzenie elementu udowego w wielkościach 60 mm, 70 mm i 80 mm oraz elementu piszczelowego w analogicznych wielkościach i 3 grubościach 12 mm, 16 mm i 20 mm dla każdej wielkości.</t>
  </si>
  <si>
    <t>Zestaw LAVAGE płukaczka/dysza</t>
  </si>
  <si>
    <t>Pakiet nr 12</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</si>
  <si>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</si>
  <si>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Śruba szyjkowa</t>
  </si>
  <si>
    <t>Zaślepka tytanowa sterylna, ø 11 mm i dł. 0 mm oraz ø 15,5 mm i dł. 5 i 10 mm</t>
  </si>
  <si>
    <t>Śruba blokująca  ø 5mm dł 25-90mm z przeskokiem co 2,5mm do dł 45mm i co 5mm w dł 45-90mm</t>
  </si>
  <si>
    <t>Sterylna nakładka do nawigacji Gwoździa Gamma</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</si>
  <si>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</si>
  <si>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</si>
  <si>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</si>
  <si>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</si>
  <si>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</si>
  <si>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</si>
  <si>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</si>
  <si>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</si>
  <si>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</si>
  <si>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</si>
  <si>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</si>
  <si>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</si>
  <si>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</si>
  <si>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</si>
  <si>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</si>
  <si>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</si>
  <si>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</si>
  <si>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</si>
  <si>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</si>
  <si>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</si>
  <si>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</si>
  <si>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</si>
  <si>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</si>
  <si>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</si>
  <si>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Śruba blokowana średnica 4,0 L=14 - 95 mm. Tytan</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</si>
  <si>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</si>
  <si>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</si>
  <si>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</si>
  <si>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części nasadowej płyty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</si>
  <si>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</si>
  <si>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Kirschnera. Tytan</t>
  </si>
  <si>
    <t>Tytanowa śruba blokująca Ø 5.0  mm , dł 14-95 mm</t>
  </si>
  <si>
    <t>Tytanowa śruba blokująca Ø 5.0  mm do złamań okołoprotezowych, dł 8-20 mm</t>
  </si>
  <si>
    <t>Tytanowa śruba korowa  Ø 4,5  mm, dł 14-95 mm</t>
  </si>
  <si>
    <t>Tytanowa śruba gąbczasta  Ø 6.0  mm, częściowo i całkowicie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</si>
  <si>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</si>
  <si>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Tytanowe płyty anatomiczne o zmniejszonym nacisku do zespoleń złamań obojczyka. Płytki z wgłębieniami minimalizujące kontakt z okostną, w skład systemu wchodzą                                                                                                                        a) płytki górne trzonowe  lewe i prawe w czterech wersjach:                                                                                                                                                                                                                                 - o zwiększonym zagięciu anatomicznym                                                                                                                                                                                                                                                          - o zwiększonym zagięciu anatomicznym mostujące, bez otworów na śruby w części środkowej płyty                                                                                                                                                                                 - o zmniejszonym zagięciu anatomicznym                                                                                                                                                                                                                                                         - o zmniejszonym zagięciu anatomicznym, mostujące, bez otworów na śruby w części środkowej płyty                                                                                                                                                                               b) płyty górno-boczne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dostępne w wersji sterylnej.</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</si>
  <si>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</si>
  <si>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</si>
  <si>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</si>
  <si>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</si>
  <si>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</si>
  <si>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t>
  </si>
  <si>
    <t>Śruba blokowana tytanowa ø 3.5 mm, dł. 10-70 mm</t>
  </si>
  <si>
    <t>Śruba korowa tytanowa ø 3.5 mm, dł. 10-70 mm</t>
  </si>
  <si>
    <t>Płytki  tytanowe 2,7 mm. Płyty wąskie blokowane 2,7 mm - 4,6,8,10,20 otworów długość od 32 - 155 mm. Płyty wąskie blokowane "T" 2,7 mm - 2x5, 2x10, 3x5, 3x10, 5x10 otworów długośc od 47 - 87 mm. Płyta wąska blokowana "Y" 2,7 mm - 10 otworów długość 92 mm. Płyta wąska blokowana trójkątna 2,7 mm - 10 otworów, długość 92 mm.  Płyty szerokie blokowane 2,7 mm - 4,6,8,10,12, 14, 16, 18, 20 otworów długość od 39 - 176 mm.   Płyty pod śruby blokowane i korowe 2,7 mm o długośc od 6 -80 mm z przeskokiem co 1 mm do 16 mm i z przeskokiem co 2 mm od 16mm do 50 mm i z przeskokiem co 5 mm od 50 do 80 mm. Możliwość wprowadzenia śruby pod kątem do 15 stopni. System Hybrid LC - umożliwiający wprowadzenie śruby blokowanej i korowej w jeden  otwór jako blokujacy i kompresyjny. Możliwość użycia podkładki.</t>
  </si>
  <si>
    <t>Płytki tytanowe 2,4 mm. Profilowe 2,4 mm - 4,6,8,10,20 otworów długość od 286- 132 mm.  Płyty pod śruby korowe 2,4 mm o długość od 6 -80 mm z przeskokiem co 1 mm do 16 mm i z przeskokiem co 2 mm od 16mm do 50 mm i z przeskokiem co 5 mm od 50 mm do 80 mm. Płyty wąskie blokowane 2,4 mm - 4,6,8,10,20 otworów długość od 28 - 135 mm. Płyty wąskie blokowane "T" 2,4 mm - 2x5, 2x10, 3x5, 3x10, 5x10 otworów długość od 41 - 76 mm. Płyta wąska blokowana "Y" 2,4 mm - 10 otworów długość 81 mm. Płyta wąska blokowana trójkątna 2,4 mm - 10 otworów, długość 81 mm.  Płyty szerokie blokowane 2,4 mm - 4,6,8,10,12, 14, 16, 18, 20 otworów długość od 35 - 156 mm.   Płyty pod śruby blokowane i korowe 2,4 mm o długość od 6 -80 mm z przeskokiem co 1 mm do 16 mm i z przeskokiem co 2 mm od 16mm do 50 mm i z przeskokiem co 5 mm od 50 do 80 mm. Możliwość wprowadzenia śruby pod kątem do 15 stopni. System Hybrid LC - umożliwiający wprowadzenie śruby blokowanej i korowej w jedne  otwór jako blokujący i kompresyjny. Możliwość użycia podkładki.</t>
  </si>
  <si>
    <t>Płytki dłoniowe tytanowe 2,0 mm. Profilowe 2,0 mm - 4,6,8,10,20 otworów długość od 22 - 108 mm.  Płyty pod śruby korowe 2,0 mm o długość od 6 -40 mm z przeskokiem co 1 mm do 16 mm i z przeskokiem co 2 mm od 16mm do 40 mm. Płyty wąskie blokowane 2,0 mm - 4,6,8,10,20 otworów długość od 23 - 111 mm.Płyty wąskie blokowane T 2,0 mm - 2x5, 2x10, 3x5, 3x10, 5x10 otworów długośc od 34 - 62 mm. Płyty szerokie blokowane 2,0 mm - 4,6,8,10,20 otworów długość od 28 - 131 mm.   Płyty pod śruby blokowane i korowe 2,0 mm o długośc od 6 -40 mm z przeskokiem co 1 mm do 16 mm i z przeskokiem co 2 mm od 16mm do 40 mm. Możliwość wprowadzenia śruby pod kątem do 10 stopni. System Hybrid LC - umożliwiający wprowadzenie śruby blokowanej i korowej w jedne  otwór jako blokujący i kompresyjny. Możliwość użycia podkładki.</t>
  </si>
  <si>
    <t>Śruby blokowane i korowe w rozmiarach 2.0, 2.4, 2.7mm</t>
  </si>
  <si>
    <t>Płyty do stopy  kompresyjne w skład których wchodzą: płyty uniwersalne kompresyjne, płyty kompresyjne MTP, płyty kompresyjne Lapidus, płyty kompresyjne śródstopne</t>
  </si>
  <si>
    <t>Śruby korowe i blokowane 2,4mm, 2,7mm, 3,5mm</t>
  </si>
  <si>
    <t>Śruby kompresyjne 3,6mm i 4,1mm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</si>
  <si>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</si>
  <si>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</si>
  <si>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</si>
  <si>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</si>
  <si>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</si>
  <si>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trzon śruby 2,0mm -  ø 1.6 i śruby 2,5mm - ø 1.8 mm, długość śruby 10-30 mm w odstępach co 2 mm, gniazdo śrubokręta w rozmiarze T7.</t>
  </si>
  <si>
    <t>Śruba kaniulowana ø 2, 3, 4, 6.5, 8mm. Częściowo gwintowana. Tytan.</t>
  </si>
  <si>
    <t>Śruba kaniulowana, całkowicie gwintowana, o stałej średnicy ø 6.5, 8mm. Tytan.</t>
  </si>
  <si>
    <t>Podkładka pod głowę śruby 2,3,4,6.5,8mm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</si>
  <si>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</si>
  <si>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 6, 7,8, 9,10, 11,12, 13,14 ,15, 16, 18,20 ,22. płyta do zespolenia spojenia łonowego o promieniu 75mm, 4 i 6 otworowe.</t>
  </si>
  <si>
    <t>Stalowa śruba korowa z gniazdem heksagonalnym ø 4.5 mm,ø 3,5mm dł. 14-120 mm.</t>
  </si>
  <si>
    <t>Płyta do nasady dalszej kości promieniowej w kształcie litery T, dłoniowa, skośna, grzbietowa, podgięta oddzielnie do prawej i lewej kończyny oraz płyty kolumnowe - prosta i L. Otwory okrągłe, uniwersalne - pod śruby blokowane i śruby korowe. Ilość otworów w części dalszej płyt grzbietowych i dłoniowych od 5 do 7 otworów. Tytan . Płyty z możliwością wieloosiowego blokowania śrub. Tytan. Śrubokręt do śrub 2.7 - Torx8. Blokowanie śruby w płycie poprzez wytworzenie gwintu w otworze płyty, poliaxialność +/- 15 stopni. Blokowanie śruby w płycie nie wymaga użycia śrubokręta dynamometrycznego. Płyty dłoniowe standardowe o dł. 56-76mm - grubość 2mm, płyty dłoniowe o dł. 74 - 189mm - grubość w części nasadowej 2mm a w części trzonowej 3mm, płyty grzbietowe o dł. 60-81mm - grubość 1.5mm, płyty kolumnowe - grubość 1mm.</t>
  </si>
  <si>
    <t>Śruby blokowane 2,7 mm, od 10 mm - 50 mm. Tytan</t>
  </si>
  <si>
    <t>Śruby korowe 2,7 mm, od 10 mm - 50 mm. Tytan.</t>
  </si>
  <si>
    <t>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t>
  </si>
  <si>
    <t>Śruby korowe, 1,7 mm, 5-24 mm, tytan.</t>
  </si>
  <si>
    <t>Śruby blokujące 1,7 mm, 5-24 mm, Tytan</t>
  </si>
  <si>
    <t>Śruba korowa 2,3 mm, 6-26 mm, Tytan</t>
  </si>
  <si>
    <t>Śruba blokująca 2,3 mm, 6-26 mm, Tytan</t>
  </si>
  <si>
    <t>Preparat kościozastępczy w postaci cementu hydroksy-apatytowego do zastosowania w wypełnianiu ubytków kostnych. Preparat do podawania strzykawką, zestaw sterylny zaopatrzony w strzykawkę.. 
Objętość opakowania 5 cm3.</t>
  </si>
  <si>
    <t>Preparat kościozastępczy w postaci cementu hydroksy-apatytowego do zastosowania w wypełnianiu ubytków kostnych. Preparat do podawania strzykawką, zestaw sterylny zaopatrzony w strzykawkę.. 
Objętość opakowania 10 cm3.</t>
  </si>
  <si>
    <t>Komplet rozwiertaków śródszpikowych, giętkich, kaniulowanych, czołowych, Wykonane ze spiralnej płaskiej sprężyny, w przekroju frezu rozwiertaka min 59% wolnej powierzchni tnącej, końcówka Modified Trinkle lub duże AO - do wyboru, średnica 6, 6.5, 7 - dł 400mm - kompatybilne z prowadnicą ø2.2mm i 2.5mm, 7.5, 8, 8.5, 9, 9.5, 10, 10.5, 11, 11.5, 12, 12.5, 13, 13.5, 14, 14.5, 15mm - dł 480mm - kompatybilne z prowadnicą ø3.0mm</t>
  </si>
  <si>
    <t>Klamra multifunkcyjna do ramy standardowej dwustronnej na podudzie/udona 5 grotów (ø4 mm, ø5 mm lub ø6 mm).</t>
  </si>
  <si>
    <t>Klamra typu delta do ramy standardowej dwustronnej na podudzie/udo łącząca pręt-pręt / pret-grot(pręt ø5, ø8, ø11 mm z prętem ø5, ø8, ø11 mm).</t>
  </si>
  <si>
    <t>Łącznik do ramy standardowej dwustronnej na podudzie/udo prosty odgięty 30° lub 90° (ø11 mm).</t>
  </si>
  <si>
    <t>Pręt węglowy prosty do ramy standardowej dwustronnej na podudzie/udo  pokryty warstwą izolacyjną umożliwiającą wykonanie badania MRI (ø11 mm, dł. 100-650 mm).</t>
  </si>
  <si>
    <t>Pręt węglowy prosty do ramy standardowej dwustronnej na podudzie/udo  pokryty warstwą izolacyjną umożliwiającą wykonanie badania MRI (ø8 mm, dł. 65-500 mm).</t>
  </si>
  <si>
    <t>Klucz "T" do wkręcania grotowkrętów w rozmiarze 5,6mm oraz ściskania klamr stabilizatora.</t>
  </si>
  <si>
    <t>Klucz płaski rozmiar 7 do ściskania klamr stabilizatora.</t>
  </si>
  <si>
    <t>Grotowkręty kostne, ø5 mm, dł. całkowita 120-250 mm, dł. gwintu 30-70mm.</t>
  </si>
  <si>
    <t>Grotowkręty kostne, ø6 mm, dł. całkowita 100-250 mm, dł. gwintu 40-80mm.</t>
  </si>
  <si>
    <t>Klamra typu delta do ramy na staw skokowy łącząca grot-pręt tzw. odwrócona (grot ø4, ø5, ø6 z prętem ø5, ø8, ø11 mm).</t>
  </si>
  <si>
    <t>Szybkozłączka wiertarska do grotowkrętów 4,5, i 6mm z końcówką małe AO.</t>
  </si>
  <si>
    <t>Klamra multifunkcyjna do ramy na dalszą nasadę kości promieniowej na 4 groty (ø3 lub ø4)</t>
  </si>
  <si>
    <t>Klamra pręt-pręt do ramy na dalszą nasadę kości promieniowej (ø5 mm/ø5 mm).</t>
  </si>
  <si>
    <t>Klamra pręt-grot do ramy na dalszą nasadę kości promieniowej (ø5 mm/ø3/4 mm).</t>
  </si>
  <si>
    <t>Łącznik do ramy na dalszą nasadę kości promieniowej prosty, odgięty 30° (ø5 mm).</t>
  </si>
  <si>
    <t>Pręt węglowy prosty do ramy na dalszą nasadę kości promieniowej pokryty warstwą izolacyjną umożliwiającą wykonanie badania MRI (ø5 mm, dł. 65-300 mm).</t>
  </si>
  <si>
    <t>Grotowkręty kostne ( ø3 mm, dł. 60-110 mm).</t>
  </si>
  <si>
    <t>Klucz do wkręcania grotowkrętów w rozmiarze 3,4mm.</t>
  </si>
  <si>
    <t>Klucz płaski rozmiar 5 do ściskania klamr stabilizatora.</t>
  </si>
  <si>
    <t>Grotowkręty kostne ( ø4 mm, dł. 90-180 mm).</t>
  </si>
  <si>
    <t>Płytka blokowana, tytanowa, rekonstrukcyjna od 4-8 otworów blokowanych, w tym 2 otwory kompresyjne.</t>
  </si>
  <si>
    <t>Pakiet nr 13</t>
  </si>
  <si>
    <t>Gwóźdź śródszpikowy udowy anatomiczny. Proksymalne ugięcie zapewniające założenie z dostępu bocznego w stosunku do szczytu krętarza większego -tytanowy, lewy i prawy. Jeden uniwersalny gwóźdź przeznaczony do leczenia złamań kości udowej (używany przy metodzie kompresyjnej, rekonstrukcyjnej oraz pod krętarzowej - antegrade). Długość L=340-440mm, średnica d=10-12mm.. Gwoździe kodowane kolorami - każda średnica inny kolor. Wkręty z gniazdem Torx.</t>
  </si>
  <si>
    <t>Gwóźdź śródszpikowy piszczelowy - tytanowy: Długość L=270-390mm, średnica d=8-10 mm, w wersji kaniulowanej. Profilowane przejście części bliższej w stosunku do dalszej w przedziale 9-10°. Zagięcie części dalszej gwoździa - 3°-4° . Instrumentarium zapewniające wykonanie kompresji odłamów bez demontażu celownika. W części dalszej posiadający min. 5 otworów gwintowanych zapewniających co najmniej trzypłaszczyznową stabilizację. Gwoździe kodowane kolorami - każda średnica inny kolor. Wkręty z gniazdem Torx.</t>
  </si>
  <si>
    <t>Gwóźdź śródszpikowy ramienny, kompresyjny lub wielopłaszczyznowy, kaniulowany. Tytanowy w wersji krótkiej - 150mm Ø 8-9mm oraz długiej 180-280mm Ø 7-9mm. W części bliższej co najmniej 4 otwory ustawione w 3 płaszczyznach, w tym otwory gwintowane. Gwoździe kodowane kolorami. Wkręt blokujący z gniazdem Torx Ø 3,0; 4,0; 4,5mm, Śruba zaślepiająca M6 pozwalająca na wydłużenie części bliższej gwoździa.</t>
  </si>
  <si>
    <t>Dynamiczny stabilizator biodrowy / kłykciowy - komplet
a. Płyta ustalająca DHS/DCS samodociskowa - część szyjkowa 25/38 mm; standardowe długości płyt DHS od 68 mm dla płyty 2-otworowej do 356 mm dla płyty 20-otworowej, długości płyt DCS od 86 mm dla płyty 4-otworowej do 342 mm dla płyty 20-otworowej
b.Śruba zespalająca - Ø 12,5 z gwintem 18 lub 27 oraz Ø 16,0 mm, z gwintem 27 mm. L= 60-130mm
c.Śruba kompresyjna".</t>
  </si>
  <si>
    <t>Płytki proste, płytki łukowate i "J" do zespolenia miednicy pod wkręty 3,5mm</t>
  </si>
  <si>
    <t>Płytka rekonstrukcyjna wielopłaszczyznowa do stabilizacji złamań zarówno przedniej jak i tylnej kolumny talerza biodrowego oraz złamań poprzecznych. Minimum 12 otworów  pod wkręty 3,5 mm w części grzbietowej. W części talerzowej co najmniej 4 otwory połączone mostkami. Wersja prawa/lewa.</t>
  </si>
  <si>
    <t>Wkręt korowy Ø 3,5 z gniazdem typu torks,</t>
  </si>
  <si>
    <t>Gwóźdź śródszpikowy udowy kondylarny uniwersalny, tytanowy  przeznaczony do leczenia złamań kości udowej. Używany przy metodzie wstecznej. Długość od 200 do 360mm , Ø10 do12mm  w wersji kaniulowanej.  W części bliższej posiadający min. 3 otwory w co najmniej 2 płaszczyznach. W części dalszej min. 8 otworów. Wkręt blokujący z gniazdami typu torks. Wkręt blokujący Ø 6,5mm z nakrętką lub zestaw blokujący.</t>
  </si>
  <si>
    <t>Gwóźdź kaniulowany do leczenia złamań kości piętowej lub artrodezy stawu skokowo-piętowego. Tytanowy o średnicy 10 i 12mm. Wprowadzany od strony guza piętowego. Wersja do prawej i lewej kończyny. Gniazda typu Torx.</t>
  </si>
  <si>
    <t>Pakiet nr 14</t>
  </si>
  <si>
    <t>Płytka blokowana, tytanowa, anatomiczna do bliższej nasady kości promieniowej, dłoniowa w trzech rozmiarach szerokości lub grzbietowa – prosta, kształtowa L, ukośna L lub T.</t>
  </si>
  <si>
    <t>Płytka blokowana, anatomiczna do bliższej nasady kości promieniowej. Wersja główkowa lub trzonowa Część trzonowa z podcięciami w celu ograniczenia kontaktu implantu z kością.</t>
  </si>
  <si>
    <t>Płytka blokowana do stopy, anatomiczna, prosta lub kształtowa. Otwory blokowane posiadające część gwintowaną walcową. Część trzonowa z podcięciami w celu ograniczenia kontaktu implantu z kością.</t>
  </si>
  <si>
    <t>Płytka kształtowa, tytanowa, blokowana do korekcji pierwszej kości śródstopia - prosta oraz "T" i "X" tradycyjna lub z klinem.</t>
  </si>
  <si>
    <t>Pakiet nr 15</t>
  </si>
  <si>
    <t>Śruba/zaślepka panewkowa</t>
  </si>
  <si>
    <t>Dłuta do wycięcia trzpienia w zabiegach rewizyjnych</t>
  </si>
  <si>
    <t>Głowa metalowa o średnicy,22,28,32,36 mm</t>
  </si>
  <si>
    <t>Głowa Biolox Delta o średnicy 28, 32 i 36mm.</t>
  </si>
  <si>
    <t>Wkładki polietylenowe</t>
  </si>
  <si>
    <t>Wkładki polietylenowe nasycone witaminą E</t>
  </si>
  <si>
    <t>Wkładki ceramiczne Biolox Delta</t>
  </si>
  <si>
    <t>Zestaw do mieszania próżniowego podwójny</t>
  </si>
  <si>
    <t>Stalowy kosz wzmacniający dno panewki dedykowany do panewki</t>
  </si>
  <si>
    <t>Ostrza do napędu</t>
  </si>
  <si>
    <t>Panewka rewizyjna wykonana z Tantalu</t>
  </si>
  <si>
    <t>Wkładka panewkowa</t>
  </si>
  <si>
    <t>Element uzupełniający ubytki stropu Tantalowy</t>
  </si>
  <si>
    <t>Element uzupełniający ubytki dna tantalowe</t>
  </si>
  <si>
    <t>Proteza kolumny miednicy tantalowa</t>
  </si>
  <si>
    <t>Podkładka do uzupełnienia stropu tantalowa</t>
  </si>
  <si>
    <t>Koszyki rekonstrukcyjne</t>
  </si>
  <si>
    <t>Wkład CoCr do panewki Dual Mobillyty</t>
  </si>
  <si>
    <t>Czasza bipolarna z wkładką</t>
  </si>
  <si>
    <t>Wkładka polietylenowa z zabezpieczającym pierścieniem metalowym na obrąbku umożliwiająca zatrzaśnięcie dedykowanej głowy 36 mm.</t>
  </si>
  <si>
    <t>Głowa metalowa 36 mm do panewki zatrzaskowej</t>
  </si>
  <si>
    <t>Ostrze do wycięcia panewki w zabiegach rewizyjnych</t>
  </si>
  <si>
    <t>Szczotki kanałowe</t>
  </si>
  <si>
    <t>System poresekcyjny modularny umożliwiający elastyczne dopasowanie do poziomu i miejsca resekcji.  Dostępne minimum dwa rodzaje komponentu zastępującego nasadę bliższą kości udowej.
Śruba krętarzowa</t>
  </si>
  <si>
    <t>System poresekcyjny modularny umożliwiający elastyczne dopasowanie do poziomu i miejsca resekcji.  Dostępne minimum dwa rodzaje komponentu zastępującego nasadę bliższą kości udowej.
Łącznik zakrzywiony</t>
  </si>
  <si>
    <t>System poresekcyjny modularny umożliwiający elastyczne dopasowanie do poziomu i miejsca resekcji.  Dostępne minimum dwa rodzaje komponentu zastępującego nasadę bliższą kości udowej.
Zaczep przezkrętarzowy</t>
  </si>
  <si>
    <t>System poresekcyjny modularny umożliwiający elastyczne dopasowanie do poziomu i miejsca resekcji.  Dostępne minimum dwa rodzaje komponentu zastępującego nasadę bliższą kości udowej.
Trzpień cementowy</t>
  </si>
  <si>
    <t>System poresekcyjny modularny umożliwiający elastyczne dopasowanie do poziomu i miejsca resekcji.  Dostępne minimum dwa rodzaje komponentu zastępującego nasadę bliższą kości udowej.
Komponent udowy</t>
  </si>
  <si>
    <t>System poresekcyjny modularny umożliwiający elastyczne dopasowanie do poziomu i miejsca resekcji.  Dostępne minimum dwa rodzaje komponentu zastępującego nasadę bliższą kości udowej.
Element diafiajalny eliptyczny</t>
  </si>
  <si>
    <t>System poresekcyjny modularny umożliwiający elastyczne dopasowanie do poziomu i miejsca resekcji.  Dostępne minimum dwa rodzaje komponentu zastępującego nasadę bliższą kości udowej.
Głowa metalowa</t>
  </si>
  <si>
    <t>System poresekcyjny modularny umożliwiający elastyczne dopasowanie do poziomu i miejsca resekcji.  Dostępne minimum dwa rodzaje komponentu zastępującego nasadę bliższą kości udowej.
Płyta krętarzowa.</t>
  </si>
  <si>
    <t>System poresekcyjny modularny umożliwiający elastyczne dopasowanie do poziomu i miejsca resekcji.  Dostępne minimum dwa rodzaje komponentu zastępującego nasadę bliższą kości udowej.
Głowa ceramiczna</t>
  </si>
  <si>
    <t>Trzpień bezcementowy, tytanowy, prosty, bezkołnierzowy, uniwersalny, wyposażony w mechanizm stabilitacji derotacyjnej, w minimum 10 rozmiarach. W 1/3 części bliższej napylony porowatą okładziną tytanową. Eurokonus 12/14. Trzpień w wersji standard i high ofset. Wymagana dostępność: Trzpień tytanowy, anatomiczny z antywersją, pokryty na całej powierzchni hydroksyapatytem w min. 9 rozmiarach prawych i lewych w wersji standard i waryzowanej ze zmieniającym się kątem CCD i długością szyjki. Eurokonus 12/14.</t>
  </si>
  <si>
    <t>Trzpień bezcementowy, przynasadowy, short stem, tytanowy , prosty, dostępny  w minimum 10 rozmiarach, samocentrujący się w kanale, w części bliższej napylony porowatą okładziną tytanową . Trzpień w wersji standard i high ofset. Eurokonus 12/14.</t>
  </si>
  <si>
    <t>Trzpień do implantacji bezcementowej, tytanowy. Przekrój trzpienia okrągły, zaopatrzony w antyrotacyjne żeberka typu Wagner. Rozmiar determinowany przez średnicę w części bliższej od 13 do 24mm w postępie co 1 mm. Dwie wersje kąta szyjkowo-trzonowego: 125 st., 135 st. Konstrukcja trzpienia umożliwia dowolne ustawienie anty oraz retrowersji.</t>
  </si>
  <si>
    <t>Proteza rewizyjna stawu biodrowego, tytanowa, modularna. Trzpień udowy o średnicy od 14-28 mm z możliwością blokowania dystalnego. Dłudość od 120 do 260 mm. Część krętażowa w sześciu rozmiarach od 55 do 105 mm w wersji cylindrycznej oraz z rozbudowaną  częścią przyśrodkową. Łączenie na stożku Morsea za pomocą nakrętki.</t>
  </si>
  <si>
    <t>Trzpień tytanowy, bezkołnierzowy, przynasadowy o zmiennej krzywiźnie przyśrodkowej i kształcie pozwalającym zachować naturalną anatomię biodra w czterech wersjach kąta szyjkowego: 140º, 137º, 129º i 127º po 12 rozmiarów dla każdej wersji. Rozpiętość offsetu dla każdej wersji wynosi 7 mm. Trzpień o przekroju trapezoidalnym posiadający w trzech płaszczyznach kształt klina, zwężający się dystalnie, w połowie długości pokryty tytanową okładziną napylaną próżniowo o rozwiniętej powierzchni (plasma spray).</t>
  </si>
  <si>
    <t>Trzpień cementowy</t>
  </si>
  <si>
    <t>Panewka antyluksacyjna typu press-fit, stalowa, cementowa</t>
  </si>
  <si>
    <t>Panewka antyluksacyjna typu press-fit, stalowa, pokryta hydroksyapatytem. Wymagana dostępność wersji rewizyjnej z uchwytami na śruby</t>
  </si>
  <si>
    <t>Panewka: typu press-fit, ze stopu tytanowego pokryta porowatą okładziną tytanową i hydroksyapatytem w wersji standard oraz wersji z pionowymi płetwami antyluksacyjnymi</t>
  </si>
  <si>
    <t>Panewka bezcementowa pokryta warstwą porowatego tantalu</t>
  </si>
  <si>
    <t>Pakiet nr 16</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</si>
  <si>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Element udowy.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</si>
  <si>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Element piszczelowy.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</si>
  <si>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Wkładka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</si>
  <si>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Podkładka piszczelowa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</si>
  <si>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Taper plug.</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</si>
  <si>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Przedłużka.</t>
  </si>
  <si>
    <t>Komponent udowy wykonany z tantalu w wersji wypełniającej kanał dalszego końca kości udoweji w wersji wypełniającejkłykcie. Komponent piszczelowywykonany z tantalu dla pełnego wypełnienia oraz w wersji częściowej</t>
  </si>
  <si>
    <t>Endoproteza cementowa: element udowy anotomiczny typu CR i PS w 6 rozmiarach standardowych i 6 rozmiarach wąskich. Element piszczelowy anatomiczny w 6 rozmiarach. Wkłdka polietylenowa typu CR i PS.</t>
  </si>
  <si>
    <t>System poresekcyjny. Komponent udowy</t>
  </si>
  <si>
    <t>System poresekcyjny. Komponent diafiz. segmen.</t>
  </si>
  <si>
    <t>System poresekcyjny. Niemod. Kom. Seg. Piszcz.</t>
  </si>
  <si>
    <t>Ostrze łódeczkowe</t>
  </si>
  <si>
    <t>Systemporesekcyjny. Trzpień</t>
  </si>
  <si>
    <t>Systemporesekcyjny. Wkładka piszczelowa</t>
  </si>
  <si>
    <t>Systemporesekcyjny. Polietylenowa tuleja piszczelowa</t>
  </si>
  <si>
    <t>Systemporesekcyjny. Polietylenowe tuleje udowe</t>
  </si>
  <si>
    <t>Systemporesekcyjny. Jarzmo piszczelowe</t>
  </si>
  <si>
    <t>Systemporesekcyjny. Artrodeza konektor</t>
  </si>
  <si>
    <t>Systemporesekcyjny. Bolec</t>
  </si>
  <si>
    <t>Systemporesekcyjny. Grot zatrzaskowy</t>
  </si>
  <si>
    <t>Systemporesekcyjny. Śruba łącząca</t>
  </si>
  <si>
    <t>Systemporesekcyjny. Podkładka</t>
  </si>
  <si>
    <t>Pakiet nr 17</t>
  </si>
  <si>
    <t>Płytka blokowana tytanowa do dalszej nasady kości promieniowej implatowana z dostępu dłoniowego – rewizyjna od 5 do 11 otworów pod wkręty blokowane 3,5mm</t>
  </si>
  <si>
    <t>Płytka kształtowa, blokowana do obojczyka z hakiem oraz anatomiczna "S" i trzonowa  "S". Wersja prawa/lewa.</t>
  </si>
  <si>
    <t>Płytka tytanowa do pięty w min. trzech rozmiarach. Otwory blokowane z gwintem walcowym na pełnym obwodzie.</t>
  </si>
  <si>
    <t>Płytka blokowana, tytanowa, wąska, prosta, kompresyjna, z ograniczonym kontaktem, od 5-10 otworów blokowanych z gwintem walcowym.</t>
  </si>
  <si>
    <t>Płytka wąska prosta do przedramienia z ograniczonym kontaktem, 6 lub 8 otworów blokowanych z gwintem walcowym z możliwością dwukierunkowej kompresji.</t>
  </si>
  <si>
    <t>Płytka blokowana prosta 1/3 rurki. Grubość płytki max 2mm, szerokość max 13mm. Ilość otworów blokowanych od 4 do 10.</t>
  </si>
  <si>
    <t>Płytka kształtowa, blokowana, tytanowa, wąska ”L”, do bliższej nasady kości piszczelowej zakładana od strony bocznej. W części trzonowej od 4 do 8 otworów blokowanych. W części nasadowej 4 lub 6 otworów blokowanych o wielokierunkowym ustawieniu.</t>
  </si>
  <si>
    <t>Płytka kształtowa, blokowana, tytanowa do bliższej nasady kości piszczelowej. W części trzonowej od 4 do 8 otworów blokowanych. W części nasadowej min. 7 otworów blokowanych o wielokierunkowym ustawieniu.</t>
  </si>
  <si>
    <t>Płytka  kształtowa, blokowana  do bliższej nasady kości piszczelowej "T ".  W części trzonowej od 4 do 8 otworów pod wkręty blokowane 3,5mm. Wersja prawa i lewa.</t>
  </si>
  <si>
    <t>Płytka  kształtowa, blokowana  do bliższej nasady kości piszczelowej - tylna  W części trzonowej 4 lub 6 otworów pod wkręty blokowane 3,5mm.</t>
  </si>
  <si>
    <t>Płytka kształtowa, blokowana do dalszej nasady kości strzałkowej na stronę boczną kości, prawa i lewa. W części trzonowej 4-8 otworów, w części nasadowej minimum 6 otworów blokowanych z gwintem na pełnym obwodzie.</t>
  </si>
  <si>
    <t>Płytka kształtowa blokowana, tytanowa do kostki przyśrodkowej. W części trzonowej 3 -4 otworów blokowanych z gwintem walcowym.</t>
  </si>
  <si>
    <t>Płytka kształtowa blokowana, tytanowa do dalszej nasady kości piszczelowej, zakładana od strony przyśrodkowej lub przednio-bocznej. Wersja prawa/lewa. W części nasadowej otwory blokowane o wielokierunkowym ustawieniu w celu pewnej stabilizacji odłamów blokowanych.</t>
  </si>
  <si>
    <t>Płytka kształtowa, blokowana, tytanowa do bliższej nasady kości ramiennej. W części trzonowej od 3-8 otworów blokowanych z gwintem walcowym na pełnym obwodzie. W części nasadowej minimum 9 otworów blokowanych.</t>
  </si>
  <si>
    <t>Płytka kształtowa, blokowana do bliższej nasady kości łokciowej. Wersja prawa/lewa. W części trzonowej od 2 do 10 otworów. W części nasadowej min. 8 otworów blokowanych o wielokierunkowym ustawieniu w celu pewnej stabilizacji odłamów. Zakończenie płytki z kolcami do stabilizacji wyrostka łokciowego.</t>
  </si>
  <si>
    <t>Płytka kształtowa, blokowana do dalszej nasady kości ramiennej, zakładana od strony przyśrodkowej lub grzbietowo-bocznej. Wersja prawa/lewa. W części trzonowej od 3 do 6 otworów.</t>
  </si>
  <si>
    <t>Płytka Y kształtowa blokowana do dalszej nasady kości ramiennej, zakładana od strony tylnej. Wersja prawa/lewa.
Płytka występująca w rozmiarach 5÷12 otworowej. Płytka plus zestaw dedykowanych wkrętów Ø 3,5mm tytanowych i kobaltowych z gniazdem typu torks.</t>
  </si>
  <si>
    <t>Płytka kształtowa, anatomiczna do artrodezy nadgarstka. Otwory pod wkręty blokowane z gwintem walcowym na pełnym obwodzie.</t>
  </si>
  <si>
    <t>Pakiet nr 18</t>
  </si>
  <si>
    <t>Modułowy implant do zespolneń głowy kości promieniowej, dwuczęściowy. Część główkowa dostępna w min 3-ch rozmiarach. Moduły połączone na zasadzie przegubu kulistego, umożliwiając ruchy rotacyjne w zakresie kątowym +/- 15 stopni.</t>
  </si>
  <si>
    <t>Płytka prosta blokowana, wąska lub szeroka, tytanowa, kompresyjna z ograniczonym kontaktem od 6 do 14 otworów blokowanych.</t>
  </si>
  <si>
    <t>Płytka anatomiczna, blokowana, tytanowa, kłykciowa do kości piszczelowej lub udowej. W części trzonowej od 4 do 10 otworów blokowanych.</t>
  </si>
  <si>
    <t>Płytka kształtowa, blokowana do bliższej nasady kości piszczelowej, zakładana od strony przyśrodkowej. Wersja prawa/lewa. W części trzonowej od 4 do 10 otworów. W części nasadowej min. 5 otworów blokowanych.</t>
  </si>
  <si>
    <t>Płytka kształtowa, blokowana, tytanowa do bliższej nasady kości udowej, boczna. Prawa/lewa.</t>
  </si>
  <si>
    <t>Płytka okołoprotezowa kształtowa blokowana do bliższej nasady kości udowej. 
Wersja z krótką częścią nakrętarzową.
Wersja prawa/lewa.
Płyta posiadająca haki do dodatkowej stabilizacji.Posiadająca poprzeczne otwory, w części nasadowej i trzonowej, do zastosowania cerklarzu bez użycia dodatkowych elementów łączących z płytką.  Płytka plus zestaw dedykowanych wkrętów Ø 4,5, 5,0mm tytanowych z gniazdem Torx.</t>
  </si>
  <si>
    <t>Dynamiczna płytka biodrowa do leczenia złamań bliższego końca kości udowej wykonana z tytanu. Wersja krótka 2-3 otworów oraz wersja długa 4-8 otworów. Obie blokowane w części nasadowej na 3 śruby teleskopowe.  Płytka plus zestaw dedykowanych wkrętów Ø 4,5, 5,0, 7,3 mm tytanowych.</t>
  </si>
  <si>
    <t>Kabel do cerklarzu z zaciskiem - splot 2,0*600mm. Wyposażona w zacisk śrubowy. Linka jak i zacisk wykonany ze stopu kobaltu.
Długość linki 600mm, średnica linki 2,0mm.
Gniazdo w śrubie zacisku typu Torx.</t>
  </si>
  <si>
    <t>Płytka kształtowa, blokowana, tytanowa do bliższej nasady kości udowej, prawa/lewa. W części nasadowej minimum 3 otwory wielokierunkowe.</t>
  </si>
  <si>
    <t>Pakiet nr 19</t>
  </si>
  <si>
    <t>Gwóźdź Kirschnera gwintowany Ø l,5-2,5mm L= 150 -250mm</t>
  </si>
  <si>
    <t>Gwóźdź Ruscha Ø 2,4-4,0mm L= 80-360mm</t>
  </si>
  <si>
    <t>Gwóźdź Kirschnera Ø 0,8-3,0mm L= 150 - 310mm</t>
  </si>
  <si>
    <t>Drut kostny do cerklarzu Ø 0,8- 2,0mm x 10mb.</t>
  </si>
  <si>
    <t>Wkręt kaniulowany kompresyjny, samowiercący wkonany ze stopu tytanu- typu Herbert z gniazdem typu troks Ø 2,0/3,0 mm, Ø 2,5/3,2 mm,  Ø 3,0/4,0, Ø 4,0/5,0 mm.</t>
  </si>
  <si>
    <t>Płytka tytanowa, dystansowa do otwartej osteotomii korekcyjnej kości piszczelowej. Na stronie bocznej posiadająca przynajmniej 7 różnych rozmiarów stożkowego klina w przedziale 5-15mm. Płytka z gwintowanym otworem na środku klina ułatwiający jej aplikację.</t>
  </si>
  <si>
    <t>Płytka tytanowa, dystansowa klinowa do otwartej osteotomii korekcyjnej części bliższej kości piszczelowej. Na stronie bocznej posiadająca przynajmniej 7 różnych rozmiarów dystansowego klina w przedziale 5-15mm. Płytka z gwintowanym otworem na środku klina ułatwiający jej aplikację. W komplecie wkręty z gwintowanymi główkami.</t>
  </si>
  <si>
    <t>Wkręt do kości kostkowy samogwintujący Ø 4,5mm L= 40-70mm</t>
  </si>
  <si>
    <t>Wkręt tytanowy do kości korowej samogwintujący Ø 4,5mm,  Ø 3,5mm</t>
  </si>
  <si>
    <t>Wkręt do kości gąbczastej Ø 6,5mm z gwintem pełnym lub częściowym.</t>
  </si>
  <si>
    <t>Wkręt kaniulowany do kości korowej lub gąbczastej, samogwintujący Ø 3,5- 5,0 mm, stalowy lub tytanowy.</t>
  </si>
  <si>
    <t>Wkręt kaniulowany do kości gąbczastej, samogwintujący Ø 7,0 mm, gwint 16/32mm.</t>
  </si>
  <si>
    <t>Wkręt kaniulowany kompresyjny, samowiercący wykonany ze stopu tytanu- typu Herbert z gniazdem typu troks Ø 6,5*16; 6,5*32mm</t>
  </si>
  <si>
    <t>Wkręt kaniulowany kompresyjny, samowiercący wkonany ze stopu tytanu- typu Herbert z gniazdem typu troks Ø 4,5mm</t>
  </si>
  <si>
    <t>Drut kostny do cyrklarzu tytanowy x 10 mb</t>
  </si>
  <si>
    <t>Płytka tytanowa mini do osteosyntezy, prosta 4 -6 otworów, o grubości 0,6-l,0mm.</t>
  </si>
  <si>
    <t>Wkręt tytanowy mini Ø 1,5 lub 2,0mm x 5 -14mm z gniazdem kwadratowym.</t>
  </si>
  <si>
    <t>System tytanowych płytek do dłoni o grubości 0,8 - 1,2mm i płytki proste i kształtowe</t>
  </si>
  <si>
    <t>Wkręty do w/w płytek, VA i korowe Ø 1,5- 2,3 mm,</t>
  </si>
  <si>
    <t>Wkrętak kaniulowany do w/w wkrętów.</t>
  </si>
  <si>
    <t>Wiertło kaniulowane do w/w wkrętów.</t>
  </si>
  <si>
    <t>Podkładki do w/w wkrętów. Stalowe i tytanowe</t>
  </si>
  <si>
    <t>Pakiet nr 20</t>
  </si>
  <si>
    <t>Połowicza lub całkowita pierwotna endoproteza stawu śródstopno-paliczkowego – komponent stawowy kości śródstopia w min 4 rozmiarach, komponent stawowy paliczka bliższego w 4 rozmiarach. 
Elementy składowe:                                                                                                                    
- kapa kości śródstopia wykonana jest ze stopuy CoCrMo, od strony kontaktu z kością napylana tytanem,                                                                                                              - śruba mocująca tytanowa od głowy kości śródstopia                               
- wkładka polietylenowa -
- komponent stawowy paliczka bliższego wykonany z polietylenu o ultrawysokiej masie cząsteczkowej (UHMWPE)                                                                             
- tytanowa śruba mocująca.</t>
  </si>
  <si>
    <t>Membrana 3 warstwowa do rekonstrukcji warstwy chrzęstno-kostnej w stawie kolanowym i skokowym o grubości 6 mm rozmiar 2cm x 3cm x 0,6 cm.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</si>
  <si>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do rekonstrukcji warstwy chrzęstno-kostnej w stawie kolanowym i skokowym o grubości 6 mm rozmiar 3cm x 4cm x 0,6 cm.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</si>
  <si>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Dwuwarstwowa membrana do rekonstrukcji warstwy chrzęstno-kostnej w stawie kolanowym i skokowym o grubości 4 mm, warstwa wierzchnia powinna składać się w 100 % z kolagenu typu pierwszego, warstwa środkowa powinna składać się w 60 % z kolagenu typu drugiego i w 40 % z HA i Mg w rozmiarze 2cm x 3cm x 0,4 cm.</t>
  </si>
  <si>
    <t>Dwuwarstwowa membrana do rekonstrukcji warstwy chrzęstno-kostnej w stawie kolanowym i skokowym o grubości 4 mm, warstwa wierzchnia powinna składać się w 100 % z kolagenu typu pierwszego, warstwa środkowa powinna składać się w 60 % z kolagenu typu drugiego i w 40 % z HA i Mg w rozmiarze 3cm x 4cm x 0,4 cm.</t>
  </si>
  <si>
    <t>Dwuwarstwowa membrana do regeneracji warstwy chrzęstnej w stawie kolanowym o grubości 2 mm, warstwa wierzchnia powinna składać się w 100 % z kolagenu typu pierwszego, warstwa środkowa powinna składać się w 60 % z kolagenu typu drugiego i w 40 % z HA i Mg w rozmiarze 2cm x 3cm x 0,2 cm.</t>
  </si>
  <si>
    <t>Dwuwarstwowa membrana do regeneracji warstwy chrzęstnej w stawie kolanowym o grubości 2 mm, warstwa wierzchnia powinna składać się w 100 % z kolagenu typu pierwszego, warstwa środkowa powinna składać się w 60 % z kolagenu typu drugiego i w 40 % z HA i Mg w rozmiarze 3cm x 4cm x 0,2 cm.</t>
  </si>
  <si>
    <t>Membrana 3 warstwowa okrągła do rekonstrukcji warstwy chrzęstno-kostnej w stawie kolanowym i skokowym o grubości 6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</si>
  <si>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6 mm, średnica 15mm.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</si>
  <si>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6 mm, średnica 18mm.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</si>
  <si>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</si>
  <si>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15mm.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</si>
  <si>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18mm.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</si>
  <si>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2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</si>
  <si>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Pakiet nr 21</t>
  </si>
  <si>
    <t>Szczotka do czyszczenia kanału szpikowego 10 sztuk w opakowaniu.</t>
  </si>
  <si>
    <t>Kaptur kompatybilny do użyczonego hełmu Zimmer Biomet 36 sztuk w opakowaniu .</t>
  </si>
  <si>
    <t>Gąbka kompatybilna do użyczonego hełmu Zimmer Biomet 56 sztuk w opakowaniu .</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</si>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</sst>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amily val="2"/>
      <charset val="238"/>
    </font>
    <font>
      <b/>
      <sz val="14"/>
      <color rgb="FF000000"/>
      <name val="Calibri"/>
      <family val="2"/>
      <charset val="238"/>
    </font>
    <font>
      <b/>
      <sz val="8"/>
      <color rgb="FF000000"/>
      <name val="Calibri"/>
      <family val="2"/>
      <charset val="238"/>
    </font>
    <font>
      <b/>
      <sz val="14"/>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xf numFmtId="0" fontId="0" fillId="0" borderId="0" xfId="0" applyAlignment="1">
      <alignment horizontal="centerContinuous"/>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0" xfId="0" applyAlignment="1">
      <alignment wrapText="1"/>
    </xf>
    <xf numFmtId="0" fontId="2" fillId="2" borderId="1"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vertical="center" wrapText="1"/>
      <protection locked="0"/>
    </xf>
    <xf numFmtId="0" fontId="1" fillId="0" borderId="0" xfId="0" applyFont="1" applyAlignment="1" applyProtection="1">
      <alignment horizontal="centerContinuous" vertical="center" wrapText="1"/>
      <protection locked="0"/>
    </xf>
    <xf numFmtId="0" fontId="0" fillId="0" borderId="1" xfId="0" applyBorder="1" applyAlignment="1" applyProtection="1">
      <alignment horizontal="centerContinuous"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centerContinuous" vertical="center" wrapText="1"/>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Continuous" vertical="center" wrapText="1"/>
      <protection locked="0"/>
    </xf>
    <xf numFmtId="0" fontId="0" fillId="0" borderId="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Continuous" vertical="center" wrapText="1"/>
    </xf>
    <xf numFmtId="164" fontId="0" fillId="0" borderId="1" xfId="0" applyNumberFormat="1" applyBorder="1" applyAlignment="1">
      <alignment horizontal="center"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0</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165" x14ac:dyDescent="0.25">
      <c r="A4" s="13">
        <v>1</v>
      </c>
      <c r="B4" s="13"/>
      <c r="C4" s="13" t="s">
        <v>7</v>
      </c>
      <c r="D4" s="11" t="s">
        <v>8</v>
      </c>
      <c r="E4" s="14"/>
      <c r="F4" s="16"/>
      <c r="G4" s="20"/>
      <c r="H4" s="17" t="s">
        <v>9</v>
      </c>
      <c r="I4" s="14"/>
      <c r="J4" s="15">
        <v>360</v>
      </c>
      <c r="K4" s="15"/>
      <c r="L4" s="25">
        <f t="shared" ref="L4:L39" si="0">K4*((100+N4)/100)</f>
        <v>0</v>
      </c>
      <c r="M4" s="25">
        <f t="shared" ref="M4:M39" si="1">J4*K4</f>
        <v>0</v>
      </c>
      <c r="N4" s="15"/>
      <c r="O4" s="25">
        <f t="shared" ref="O4:O39" si="2">J4*L4</f>
        <v>0</v>
      </c>
    </row>
    <row r="5" spans="1:15" ht="45" x14ac:dyDescent="0.25">
      <c r="A5" s="13">
        <v>2</v>
      </c>
      <c r="B5" s="13"/>
      <c r="C5" s="13" t="s">
        <v>7</v>
      </c>
      <c r="D5" s="11" t="s">
        <v>10</v>
      </c>
      <c r="E5" s="14"/>
      <c r="F5" s="14"/>
      <c r="G5" s="19"/>
      <c r="H5" s="14" t="s">
        <v>9</v>
      </c>
      <c r="I5" s="14"/>
      <c r="J5" s="15">
        <v>3</v>
      </c>
      <c r="K5" s="15"/>
      <c r="L5" s="25">
        <f t="shared" si="0"/>
        <v>0</v>
      </c>
      <c r="M5" s="25">
        <f t="shared" si="1"/>
        <v>0</v>
      </c>
      <c r="N5" s="15"/>
      <c r="O5" s="25">
        <f t="shared" si="2"/>
        <v>0</v>
      </c>
    </row>
    <row r="6" spans="1:15" ht="30" x14ac:dyDescent="0.25">
      <c r="A6" s="13">
        <v>3</v>
      </c>
      <c r="B6" s="13"/>
      <c r="C6" s="13" t="s">
        <v>7</v>
      </c>
      <c r="D6" s="11" t="s">
        <v>11</v>
      </c>
      <c r="E6" s="14"/>
      <c r="F6" s="14"/>
      <c r="G6" s="14"/>
      <c r="H6" s="14" t="s">
        <v>12</v>
      </c>
      <c r="I6" s="14"/>
      <c r="J6" s="15">
        <v>3</v>
      </c>
      <c r="K6" s="15"/>
      <c r="L6" s="25">
        <f t="shared" si="0"/>
        <v>0</v>
      </c>
      <c r="M6" s="25">
        <f t="shared" si="1"/>
        <v>0</v>
      </c>
      <c r="N6" s="15"/>
      <c r="O6" s="25">
        <f t="shared" si="2"/>
        <v>0</v>
      </c>
    </row>
    <row r="7" spans="1:15" ht="75" x14ac:dyDescent="0.25">
      <c r="A7" s="13">
        <v>4</v>
      </c>
      <c r="B7" s="13"/>
      <c r="C7" s="13" t="s">
        <v>7</v>
      </c>
      <c r="D7" s="11" t="s">
        <v>13</v>
      </c>
      <c r="E7" s="14"/>
      <c r="F7" s="14"/>
      <c r="G7" s="14"/>
      <c r="H7" s="14" t="s">
        <v>9</v>
      </c>
      <c r="I7" s="14"/>
      <c r="J7" s="15">
        <v>30</v>
      </c>
      <c r="K7" s="15"/>
      <c r="L7" s="25">
        <f t="shared" si="0"/>
        <v>0</v>
      </c>
      <c r="M7" s="25">
        <f t="shared" si="1"/>
        <v>0</v>
      </c>
      <c r="N7" s="15"/>
      <c r="O7" s="25">
        <f t="shared" si="2"/>
        <v>0</v>
      </c>
    </row>
    <row r="8" spans="1:15" ht="60" x14ac:dyDescent="0.25">
      <c r="A8" s="13">
        <v>5</v>
      </c>
      <c r="B8" s="13"/>
      <c r="C8" s="13" t="s">
        <v>7</v>
      </c>
      <c r="D8" s="11" t="s">
        <v>14</v>
      </c>
      <c r="E8" s="14"/>
      <c r="F8" s="14"/>
      <c r="G8" s="14"/>
      <c r="H8" s="14" t="s">
        <v>12</v>
      </c>
      <c r="I8" s="14"/>
      <c r="J8" s="15">
        <v>3</v>
      </c>
      <c r="K8" s="15"/>
      <c r="L8" s="25">
        <f t="shared" si="0"/>
        <v>0</v>
      </c>
      <c r="M8" s="25">
        <f t="shared" si="1"/>
        <v>0</v>
      </c>
      <c r="N8" s="15"/>
      <c r="O8" s="25">
        <f t="shared" si="2"/>
        <v>0</v>
      </c>
    </row>
    <row r="9" spans="1:15" ht="75" x14ac:dyDescent="0.25">
      <c r="A9" s="13">
        <v>6</v>
      </c>
      <c r="B9" s="13"/>
      <c r="C9" s="13" t="s">
        <v>7</v>
      </c>
      <c r="D9" s="11" t="s">
        <v>15</v>
      </c>
      <c r="E9" s="14"/>
      <c r="F9" s="14"/>
      <c r="G9" s="14"/>
      <c r="H9" s="14" t="s">
        <v>9</v>
      </c>
      <c r="I9" s="14"/>
      <c r="J9" s="15">
        <v>60</v>
      </c>
      <c r="K9" s="15"/>
      <c r="L9" s="25">
        <f t="shared" si="0"/>
        <v>0</v>
      </c>
      <c r="M9" s="25">
        <f t="shared" si="1"/>
        <v>0</v>
      </c>
      <c r="N9" s="15"/>
      <c r="O9" s="25">
        <f t="shared" si="2"/>
        <v>0</v>
      </c>
    </row>
    <row r="10" spans="1:15" ht="30" x14ac:dyDescent="0.25">
      <c r="A10" s="13">
        <v>7</v>
      </c>
      <c r="B10" s="13"/>
      <c r="C10" s="13" t="s">
        <v>7</v>
      </c>
      <c r="D10" s="11" t="s">
        <v>16</v>
      </c>
      <c r="E10" s="14"/>
      <c r="F10" s="14"/>
      <c r="G10" s="14"/>
      <c r="H10" s="14" t="s">
        <v>12</v>
      </c>
      <c r="I10" s="14"/>
      <c r="J10" s="15">
        <v>3</v>
      </c>
      <c r="K10" s="15"/>
      <c r="L10" s="25">
        <f t="shared" si="0"/>
        <v>0</v>
      </c>
      <c r="M10" s="25">
        <f t="shared" si="1"/>
        <v>0</v>
      </c>
      <c r="N10" s="15"/>
      <c r="O10" s="25">
        <f t="shared" si="2"/>
        <v>0</v>
      </c>
    </row>
    <row r="11" spans="1:15" ht="195" x14ac:dyDescent="0.25">
      <c r="A11" s="13">
        <v>8</v>
      </c>
      <c r="B11" s="13"/>
      <c r="C11" s="13" t="s">
        <v>7</v>
      </c>
      <c r="D11" s="11" t="s">
        <v>17</v>
      </c>
      <c r="E11" s="14"/>
      <c r="F11" s="14"/>
      <c r="G11" s="14"/>
      <c r="H11" s="14" t="s">
        <v>9</v>
      </c>
      <c r="I11" s="14"/>
      <c r="J11" s="15">
        <v>3</v>
      </c>
      <c r="K11" s="15"/>
      <c r="L11" s="25">
        <f t="shared" si="0"/>
        <v>0</v>
      </c>
      <c r="M11" s="25">
        <f t="shared" si="1"/>
        <v>0</v>
      </c>
      <c r="N11" s="15"/>
      <c r="O11" s="25">
        <f t="shared" si="2"/>
        <v>0</v>
      </c>
    </row>
    <row r="12" spans="1:15" ht="195" x14ac:dyDescent="0.25">
      <c r="A12" s="13">
        <v>9</v>
      </c>
      <c r="B12" s="13"/>
      <c r="C12" s="13" t="s">
        <v>7</v>
      </c>
      <c r="D12" s="11" t="s">
        <v>18</v>
      </c>
      <c r="E12" s="14"/>
      <c r="F12" s="14"/>
      <c r="G12" s="14"/>
      <c r="H12" s="14" t="s">
        <v>9</v>
      </c>
      <c r="I12" s="14"/>
      <c r="J12" s="15">
        <v>3</v>
      </c>
      <c r="K12" s="15"/>
      <c r="L12" s="25">
        <f t="shared" si="0"/>
        <v>0</v>
      </c>
      <c r="M12" s="25">
        <f t="shared" si="1"/>
        <v>0</v>
      </c>
      <c r="N12" s="15"/>
      <c r="O12" s="25">
        <f t="shared" si="2"/>
        <v>0</v>
      </c>
    </row>
    <row r="13" spans="1:15" ht="195" x14ac:dyDescent="0.25">
      <c r="A13" s="13">
        <v>10</v>
      </c>
      <c r="B13" s="13"/>
      <c r="C13" s="13" t="s">
        <v>7</v>
      </c>
      <c r="D13" s="11" t="s">
        <v>19</v>
      </c>
      <c r="E13" s="14"/>
      <c r="F13" s="14"/>
      <c r="G13" s="14"/>
      <c r="H13" s="14" t="s">
        <v>9</v>
      </c>
      <c r="I13" s="14"/>
      <c r="J13" s="15">
        <v>3</v>
      </c>
      <c r="K13" s="15"/>
      <c r="L13" s="25">
        <f t="shared" si="0"/>
        <v>0</v>
      </c>
      <c r="M13" s="25">
        <f t="shared" si="1"/>
        <v>0</v>
      </c>
      <c r="N13" s="15"/>
      <c r="O13" s="25">
        <f t="shared" si="2"/>
        <v>0</v>
      </c>
    </row>
    <row r="14" spans="1:15" ht="180" x14ac:dyDescent="0.25">
      <c r="A14" s="13">
        <v>11</v>
      </c>
      <c r="B14" s="13"/>
      <c r="C14" s="13" t="s">
        <v>7</v>
      </c>
      <c r="D14" s="11" t="s">
        <v>20</v>
      </c>
      <c r="E14" s="14"/>
      <c r="F14" s="14"/>
      <c r="G14" s="14"/>
      <c r="H14" s="14" t="s">
        <v>12</v>
      </c>
      <c r="I14" s="14"/>
      <c r="J14" s="15">
        <v>3</v>
      </c>
      <c r="K14" s="15"/>
      <c r="L14" s="25">
        <f t="shared" si="0"/>
        <v>0</v>
      </c>
      <c r="M14" s="25">
        <f t="shared" si="1"/>
        <v>0</v>
      </c>
      <c r="N14" s="15"/>
      <c r="O14" s="25">
        <f t="shared" si="2"/>
        <v>0</v>
      </c>
    </row>
    <row r="15" spans="1:15" ht="195" x14ac:dyDescent="0.25">
      <c r="A15" s="13">
        <v>12</v>
      </c>
      <c r="B15" s="13"/>
      <c r="C15" s="13" t="s">
        <v>7</v>
      </c>
      <c r="D15" s="11" t="s">
        <v>21</v>
      </c>
      <c r="E15" s="14"/>
      <c r="F15" s="14"/>
      <c r="G15" s="14"/>
      <c r="H15" s="14" t="s">
        <v>12</v>
      </c>
      <c r="I15" s="14"/>
      <c r="J15" s="15">
        <v>3</v>
      </c>
      <c r="K15" s="15"/>
      <c r="L15" s="25">
        <f t="shared" si="0"/>
        <v>0</v>
      </c>
      <c r="M15" s="25">
        <f t="shared" si="1"/>
        <v>0</v>
      </c>
      <c r="N15" s="15"/>
      <c r="O15" s="25">
        <f t="shared" si="2"/>
        <v>0</v>
      </c>
    </row>
    <row r="16" spans="1:15" ht="195" x14ac:dyDescent="0.25">
      <c r="A16" s="13">
        <v>13</v>
      </c>
      <c r="B16" s="13"/>
      <c r="C16" s="13" t="s">
        <v>7</v>
      </c>
      <c r="D16" s="11" t="s">
        <v>22</v>
      </c>
      <c r="E16" s="14"/>
      <c r="F16" s="14"/>
      <c r="G16" s="14"/>
      <c r="H16" s="14" t="s">
        <v>12</v>
      </c>
      <c r="I16" s="14"/>
      <c r="J16" s="15">
        <v>3</v>
      </c>
      <c r="K16" s="15"/>
      <c r="L16" s="25">
        <f t="shared" si="0"/>
        <v>0</v>
      </c>
      <c r="M16" s="25">
        <f t="shared" si="1"/>
        <v>0</v>
      </c>
      <c r="N16" s="15"/>
      <c r="O16" s="25">
        <f t="shared" si="2"/>
        <v>0</v>
      </c>
    </row>
    <row r="17" spans="1:15" ht="30" x14ac:dyDescent="0.25">
      <c r="A17" s="13">
        <v>14</v>
      </c>
      <c r="B17" s="13"/>
      <c r="C17" s="13" t="s">
        <v>7</v>
      </c>
      <c r="D17" s="11" t="s">
        <v>23</v>
      </c>
      <c r="E17" s="14"/>
      <c r="F17" s="14"/>
      <c r="G17" s="14"/>
      <c r="H17" s="14" t="s">
        <v>12</v>
      </c>
      <c r="I17" s="14"/>
      <c r="J17" s="15">
        <v>150</v>
      </c>
      <c r="K17" s="15"/>
      <c r="L17" s="25">
        <f t="shared" si="0"/>
        <v>0</v>
      </c>
      <c r="M17" s="25">
        <f t="shared" si="1"/>
        <v>0</v>
      </c>
      <c r="N17" s="15"/>
      <c r="O17" s="25">
        <f t="shared" si="2"/>
        <v>0</v>
      </c>
    </row>
    <row r="18" spans="1:15" ht="30" x14ac:dyDescent="0.25">
      <c r="A18" s="13">
        <v>15</v>
      </c>
      <c r="B18" s="13"/>
      <c r="C18" s="13" t="s">
        <v>7</v>
      </c>
      <c r="D18" s="11" t="s">
        <v>24</v>
      </c>
      <c r="E18" s="14"/>
      <c r="F18" s="14"/>
      <c r="G18" s="14"/>
      <c r="H18" s="14" t="s">
        <v>12</v>
      </c>
      <c r="I18" s="14"/>
      <c r="J18" s="15">
        <v>225</v>
      </c>
      <c r="K18" s="15"/>
      <c r="L18" s="25">
        <f t="shared" si="0"/>
        <v>0</v>
      </c>
      <c r="M18" s="25">
        <f t="shared" si="1"/>
        <v>0</v>
      </c>
      <c r="N18" s="15"/>
      <c r="O18" s="25">
        <f t="shared" si="2"/>
        <v>0</v>
      </c>
    </row>
    <row r="19" spans="1:15" ht="30" x14ac:dyDescent="0.25">
      <c r="A19" s="13">
        <v>16</v>
      </c>
      <c r="B19" s="13"/>
      <c r="C19" s="13" t="s">
        <v>7</v>
      </c>
      <c r="D19" s="11" t="s">
        <v>25</v>
      </c>
      <c r="E19" s="14"/>
      <c r="F19" s="14"/>
      <c r="G19" s="14"/>
      <c r="H19" s="14" t="s">
        <v>12</v>
      </c>
      <c r="I19" s="14"/>
      <c r="J19" s="15">
        <v>480</v>
      </c>
      <c r="K19" s="15"/>
      <c r="L19" s="25">
        <f t="shared" si="0"/>
        <v>0</v>
      </c>
      <c r="M19" s="25">
        <f t="shared" si="1"/>
        <v>0</v>
      </c>
      <c r="N19" s="15"/>
      <c r="O19" s="25">
        <f t="shared" si="2"/>
        <v>0</v>
      </c>
    </row>
    <row r="20" spans="1:15" ht="30" x14ac:dyDescent="0.25">
      <c r="A20" s="13">
        <v>17</v>
      </c>
      <c r="B20" s="13"/>
      <c r="C20" s="13" t="s">
        <v>7</v>
      </c>
      <c r="D20" s="11" t="s">
        <v>26</v>
      </c>
      <c r="E20" s="14"/>
      <c r="F20" s="14"/>
      <c r="G20" s="14"/>
      <c r="H20" s="14" t="s">
        <v>12</v>
      </c>
      <c r="I20" s="14"/>
      <c r="J20" s="15">
        <v>480</v>
      </c>
      <c r="K20" s="15"/>
      <c r="L20" s="25">
        <f t="shared" si="0"/>
        <v>0</v>
      </c>
      <c r="M20" s="25">
        <f t="shared" si="1"/>
        <v>0</v>
      </c>
      <c r="N20" s="15"/>
      <c r="O20" s="25">
        <f t="shared" si="2"/>
        <v>0</v>
      </c>
    </row>
    <row r="21" spans="1:15" ht="30" x14ac:dyDescent="0.25">
      <c r="A21" s="13">
        <v>18</v>
      </c>
      <c r="B21" s="13"/>
      <c r="C21" s="13" t="s">
        <v>7</v>
      </c>
      <c r="D21" s="11" t="s">
        <v>27</v>
      </c>
      <c r="E21" s="14"/>
      <c r="F21" s="14"/>
      <c r="G21" s="14"/>
      <c r="H21" s="14" t="s">
        <v>12</v>
      </c>
      <c r="I21" s="14"/>
      <c r="J21" s="15">
        <v>15</v>
      </c>
      <c r="K21" s="15"/>
      <c r="L21" s="25">
        <f t="shared" si="0"/>
        <v>0</v>
      </c>
      <c r="M21" s="25">
        <f t="shared" si="1"/>
        <v>0</v>
      </c>
      <c r="N21" s="15"/>
      <c r="O21" s="25">
        <f t="shared" si="2"/>
        <v>0</v>
      </c>
    </row>
    <row r="22" spans="1:15" ht="60" x14ac:dyDescent="0.25">
      <c r="A22" s="13">
        <v>19</v>
      </c>
      <c r="B22" s="13"/>
      <c r="C22" s="13" t="s">
        <v>7</v>
      </c>
      <c r="D22" s="11" t="s">
        <v>28</v>
      </c>
      <c r="E22" s="14"/>
      <c r="F22" s="14"/>
      <c r="G22" s="14"/>
      <c r="H22" s="14" t="s">
        <v>12</v>
      </c>
      <c r="I22" s="14"/>
      <c r="J22" s="15">
        <v>3</v>
      </c>
      <c r="K22" s="15"/>
      <c r="L22" s="25">
        <f t="shared" si="0"/>
        <v>0</v>
      </c>
      <c r="M22" s="25">
        <f t="shared" si="1"/>
        <v>0</v>
      </c>
      <c r="N22" s="15"/>
      <c r="O22" s="25">
        <f t="shared" si="2"/>
        <v>0</v>
      </c>
    </row>
    <row r="23" spans="1:15" ht="60" x14ac:dyDescent="0.25">
      <c r="A23" s="13">
        <v>20</v>
      </c>
      <c r="B23" s="13"/>
      <c r="C23" s="13" t="s">
        <v>7</v>
      </c>
      <c r="D23" s="11" t="s">
        <v>29</v>
      </c>
      <c r="E23" s="14"/>
      <c r="F23" s="14"/>
      <c r="G23" s="14"/>
      <c r="H23" s="14" t="s">
        <v>12</v>
      </c>
      <c r="I23" s="14"/>
      <c r="J23" s="15">
        <v>30</v>
      </c>
      <c r="K23" s="15"/>
      <c r="L23" s="25">
        <f t="shared" si="0"/>
        <v>0</v>
      </c>
      <c r="M23" s="25">
        <f t="shared" si="1"/>
        <v>0</v>
      </c>
      <c r="N23" s="15"/>
      <c r="O23" s="25">
        <f t="shared" si="2"/>
        <v>0</v>
      </c>
    </row>
    <row r="24" spans="1:15" ht="105" x14ac:dyDescent="0.25">
      <c r="A24" s="13">
        <v>21</v>
      </c>
      <c r="B24" s="13"/>
      <c r="C24" s="13" t="s">
        <v>7</v>
      </c>
      <c r="D24" s="11" t="s">
        <v>30</v>
      </c>
      <c r="E24" s="14"/>
      <c r="F24" s="14"/>
      <c r="G24" s="14"/>
      <c r="H24" s="14" t="s">
        <v>12</v>
      </c>
      <c r="I24" s="14"/>
      <c r="J24" s="15">
        <v>3</v>
      </c>
      <c r="K24" s="15"/>
      <c r="L24" s="25">
        <f t="shared" si="0"/>
        <v>0</v>
      </c>
      <c r="M24" s="25">
        <f t="shared" si="1"/>
        <v>0</v>
      </c>
      <c r="N24" s="15"/>
      <c r="O24" s="25">
        <f t="shared" si="2"/>
        <v>0</v>
      </c>
    </row>
    <row r="25" spans="1:15" ht="120" x14ac:dyDescent="0.25">
      <c r="A25" s="13">
        <v>22</v>
      </c>
      <c r="B25" s="13"/>
      <c r="C25" s="13" t="s">
        <v>7</v>
      </c>
      <c r="D25" s="11" t="s">
        <v>31</v>
      </c>
      <c r="E25" s="14"/>
      <c r="F25" s="14"/>
      <c r="G25" s="14"/>
      <c r="H25" s="14" t="s">
        <v>12</v>
      </c>
      <c r="I25" s="14"/>
      <c r="J25" s="15">
        <v>3</v>
      </c>
      <c r="K25" s="15"/>
      <c r="L25" s="25">
        <f t="shared" si="0"/>
        <v>0</v>
      </c>
      <c r="M25" s="25">
        <f t="shared" si="1"/>
        <v>0</v>
      </c>
      <c r="N25" s="15"/>
      <c r="O25" s="25">
        <f t="shared" si="2"/>
        <v>0</v>
      </c>
    </row>
    <row r="26" spans="1:15" ht="120" x14ac:dyDescent="0.25">
      <c r="A26" s="13">
        <v>23</v>
      </c>
      <c r="B26" s="13"/>
      <c r="C26" s="13" t="s">
        <v>7</v>
      </c>
      <c r="D26" s="11" t="s">
        <v>32</v>
      </c>
      <c r="E26" s="14"/>
      <c r="F26" s="14"/>
      <c r="G26" s="14"/>
      <c r="H26" s="14" t="s">
        <v>12</v>
      </c>
      <c r="I26" s="14"/>
      <c r="J26" s="15">
        <v>3</v>
      </c>
      <c r="K26" s="15"/>
      <c r="L26" s="25">
        <f t="shared" si="0"/>
        <v>0</v>
      </c>
      <c r="M26" s="25">
        <f t="shared" si="1"/>
        <v>0</v>
      </c>
      <c r="N26" s="15"/>
      <c r="O26" s="25">
        <f t="shared" si="2"/>
        <v>0</v>
      </c>
    </row>
    <row r="27" spans="1:15" ht="120" x14ac:dyDescent="0.25">
      <c r="A27" s="13">
        <v>24</v>
      </c>
      <c r="B27" s="13"/>
      <c r="C27" s="13" t="s">
        <v>7</v>
      </c>
      <c r="D27" s="11" t="s">
        <v>33</v>
      </c>
      <c r="E27" s="14"/>
      <c r="F27" s="14"/>
      <c r="G27" s="14"/>
      <c r="H27" s="14" t="s">
        <v>12</v>
      </c>
      <c r="I27" s="14"/>
      <c r="J27" s="15">
        <v>3</v>
      </c>
      <c r="K27" s="15"/>
      <c r="L27" s="25">
        <f t="shared" si="0"/>
        <v>0</v>
      </c>
      <c r="M27" s="25">
        <f t="shared" si="1"/>
        <v>0</v>
      </c>
      <c r="N27" s="15"/>
      <c r="O27" s="25">
        <f t="shared" si="2"/>
        <v>0</v>
      </c>
    </row>
    <row r="28" spans="1:15" ht="120" x14ac:dyDescent="0.25">
      <c r="A28" s="13">
        <v>25</v>
      </c>
      <c r="B28" s="13"/>
      <c r="C28" s="13" t="s">
        <v>7</v>
      </c>
      <c r="D28" s="11" t="s">
        <v>34</v>
      </c>
      <c r="E28" s="14"/>
      <c r="F28" s="14"/>
      <c r="G28" s="14"/>
      <c r="H28" s="14" t="s">
        <v>12</v>
      </c>
      <c r="I28" s="14"/>
      <c r="J28" s="15">
        <v>3</v>
      </c>
      <c r="K28" s="15"/>
      <c r="L28" s="25">
        <f t="shared" si="0"/>
        <v>0</v>
      </c>
      <c r="M28" s="25">
        <f t="shared" si="1"/>
        <v>0</v>
      </c>
      <c r="N28" s="15"/>
      <c r="O28" s="25">
        <f t="shared" si="2"/>
        <v>0</v>
      </c>
    </row>
    <row r="29" spans="1:15" ht="120" x14ac:dyDescent="0.25">
      <c r="A29" s="13">
        <v>26</v>
      </c>
      <c r="B29" s="13"/>
      <c r="C29" s="13" t="s">
        <v>7</v>
      </c>
      <c r="D29" s="11" t="s">
        <v>35</v>
      </c>
      <c r="E29" s="14"/>
      <c r="F29" s="14"/>
      <c r="G29" s="14"/>
      <c r="H29" s="14" t="s">
        <v>12</v>
      </c>
      <c r="I29" s="14"/>
      <c r="J29" s="15">
        <v>3</v>
      </c>
      <c r="K29" s="15"/>
      <c r="L29" s="25">
        <f t="shared" si="0"/>
        <v>0</v>
      </c>
      <c r="M29" s="25">
        <f t="shared" si="1"/>
        <v>0</v>
      </c>
      <c r="N29" s="15"/>
      <c r="O29" s="25">
        <f t="shared" si="2"/>
        <v>0</v>
      </c>
    </row>
    <row r="30" spans="1:15" ht="120" x14ac:dyDescent="0.25">
      <c r="A30" s="13">
        <v>27</v>
      </c>
      <c r="B30" s="13"/>
      <c r="C30" s="13" t="s">
        <v>7</v>
      </c>
      <c r="D30" s="11" t="s">
        <v>36</v>
      </c>
      <c r="E30" s="14"/>
      <c r="F30" s="14"/>
      <c r="G30" s="14"/>
      <c r="H30" s="14" t="s">
        <v>12</v>
      </c>
      <c r="I30" s="14"/>
      <c r="J30" s="15">
        <v>3</v>
      </c>
      <c r="K30" s="15"/>
      <c r="L30" s="25">
        <f t="shared" si="0"/>
        <v>0</v>
      </c>
      <c r="M30" s="25">
        <f t="shared" si="1"/>
        <v>0</v>
      </c>
      <c r="N30" s="15"/>
      <c r="O30" s="25">
        <f t="shared" si="2"/>
        <v>0</v>
      </c>
    </row>
    <row r="31" spans="1:15" ht="120" x14ac:dyDescent="0.25">
      <c r="A31" s="13">
        <v>28</v>
      </c>
      <c r="B31" s="13"/>
      <c r="C31" s="13" t="s">
        <v>7</v>
      </c>
      <c r="D31" s="11" t="s">
        <v>37</v>
      </c>
      <c r="E31" s="14"/>
      <c r="F31" s="14"/>
      <c r="G31" s="14"/>
      <c r="H31" s="14" t="s">
        <v>12</v>
      </c>
      <c r="I31" s="14"/>
      <c r="J31" s="15">
        <v>3</v>
      </c>
      <c r="K31" s="15"/>
      <c r="L31" s="25">
        <f t="shared" si="0"/>
        <v>0</v>
      </c>
      <c r="M31" s="25">
        <f t="shared" si="1"/>
        <v>0</v>
      </c>
      <c r="N31" s="15"/>
      <c r="O31" s="25">
        <f t="shared" si="2"/>
        <v>0</v>
      </c>
    </row>
    <row r="32" spans="1:15" ht="120" x14ac:dyDescent="0.25">
      <c r="A32" s="13">
        <v>29</v>
      </c>
      <c r="B32" s="13"/>
      <c r="C32" s="13" t="s">
        <v>7</v>
      </c>
      <c r="D32" s="11" t="s">
        <v>38</v>
      </c>
      <c r="E32" s="14"/>
      <c r="F32" s="14"/>
      <c r="G32" s="14"/>
      <c r="H32" s="14" t="s">
        <v>12</v>
      </c>
      <c r="I32" s="14"/>
      <c r="J32" s="15">
        <v>3</v>
      </c>
      <c r="K32" s="15"/>
      <c r="L32" s="25">
        <f t="shared" si="0"/>
        <v>0</v>
      </c>
      <c r="M32" s="25">
        <f t="shared" si="1"/>
        <v>0</v>
      </c>
      <c r="N32" s="15"/>
      <c r="O32" s="25">
        <f t="shared" si="2"/>
        <v>0</v>
      </c>
    </row>
    <row r="33" spans="1:16" ht="120" x14ac:dyDescent="0.25">
      <c r="A33" s="13">
        <v>30</v>
      </c>
      <c r="B33" s="13"/>
      <c r="C33" s="13" t="s">
        <v>7</v>
      </c>
      <c r="D33" s="11" t="s">
        <v>39</v>
      </c>
      <c r="E33" s="14"/>
      <c r="F33" s="14"/>
      <c r="G33" s="14"/>
      <c r="H33" s="14" t="s">
        <v>12</v>
      </c>
      <c r="I33" s="14"/>
      <c r="J33" s="15">
        <v>3</v>
      </c>
      <c r="K33" s="15"/>
      <c r="L33" s="25">
        <f t="shared" si="0"/>
        <v>0</v>
      </c>
      <c r="M33" s="25">
        <f t="shared" si="1"/>
        <v>0</v>
      </c>
      <c r="N33" s="15"/>
      <c r="O33" s="25">
        <f t="shared" si="2"/>
        <v>0</v>
      </c>
    </row>
    <row r="34" spans="1:16" ht="120" x14ac:dyDescent="0.25">
      <c r="A34" s="13">
        <v>31</v>
      </c>
      <c r="B34" s="13"/>
      <c r="C34" s="13" t="s">
        <v>7</v>
      </c>
      <c r="D34" s="11" t="s">
        <v>40</v>
      </c>
      <c r="E34" s="14"/>
      <c r="F34" s="14"/>
      <c r="G34" s="14"/>
      <c r="H34" s="14" t="s">
        <v>12</v>
      </c>
      <c r="I34" s="14"/>
      <c r="J34" s="15">
        <v>3</v>
      </c>
      <c r="K34" s="15"/>
      <c r="L34" s="25">
        <f t="shared" si="0"/>
        <v>0</v>
      </c>
      <c r="M34" s="25">
        <f t="shared" si="1"/>
        <v>0</v>
      </c>
      <c r="N34" s="15"/>
      <c r="O34" s="25">
        <f t="shared" si="2"/>
        <v>0</v>
      </c>
    </row>
    <row r="35" spans="1:16" ht="120" x14ac:dyDescent="0.25">
      <c r="A35" s="13">
        <v>32</v>
      </c>
      <c r="B35" s="13"/>
      <c r="C35" s="13" t="s">
        <v>7</v>
      </c>
      <c r="D35" s="11" t="s">
        <v>41</v>
      </c>
      <c r="E35" s="14"/>
      <c r="F35" s="14"/>
      <c r="G35" s="14"/>
      <c r="H35" s="14" t="s">
        <v>12</v>
      </c>
      <c r="I35" s="14"/>
      <c r="J35" s="15">
        <v>3</v>
      </c>
      <c r="K35" s="15"/>
      <c r="L35" s="25">
        <f t="shared" si="0"/>
        <v>0</v>
      </c>
      <c r="M35" s="25">
        <f t="shared" si="1"/>
        <v>0</v>
      </c>
      <c r="N35" s="15"/>
      <c r="O35" s="25">
        <f t="shared" si="2"/>
        <v>0</v>
      </c>
    </row>
    <row r="36" spans="1:16" ht="120" x14ac:dyDescent="0.25">
      <c r="A36" s="13">
        <v>33</v>
      </c>
      <c r="B36" s="13"/>
      <c r="C36" s="13" t="s">
        <v>7</v>
      </c>
      <c r="D36" s="11" t="s">
        <v>42</v>
      </c>
      <c r="E36" s="14"/>
      <c r="F36" s="14"/>
      <c r="G36" s="14"/>
      <c r="H36" s="14" t="s">
        <v>12</v>
      </c>
      <c r="I36" s="14"/>
      <c r="J36" s="15">
        <v>3</v>
      </c>
      <c r="K36" s="15"/>
      <c r="L36" s="25">
        <f t="shared" si="0"/>
        <v>0</v>
      </c>
      <c r="M36" s="25">
        <f t="shared" si="1"/>
        <v>0</v>
      </c>
      <c r="N36" s="15"/>
      <c r="O36" s="25">
        <f t="shared" si="2"/>
        <v>0</v>
      </c>
    </row>
    <row r="37" spans="1:16" ht="120" x14ac:dyDescent="0.25">
      <c r="A37" s="13">
        <v>34</v>
      </c>
      <c r="B37" s="13"/>
      <c r="C37" s="13" t="s">
        <v>7</v>
      </c>
      <c r="D37" s="11" t="s">
        <v>43</v>
      </c>
      <c r="E37" s="14"/>
      <c r="F37" s="14"/>
      <c r="G37" s="14"/>
      <c r="H37" s="14" t="s">
        <v>12</v>
      </c>
      <c r="I37" s="14"/>
      <c r="J37" s="15">
        <v>3</v>
      </c>
      <c r="K37" s="15"/>
      <c r="L37" s="25">
        <f t="shared" si="0"/>
        <v>0</v>
      </c>
      <c r="M37" s="25">
        <f t="shared" si="1"/>
        <v>0</v>
      </c>
      <c r="N37" s="15"/>
      <c r="O37" s="25">
        <f t="shared" si="2"/>
        <v>0</v>
      </c>
    </row>
    <row r="38" spans="1:16" ht="30" x14ac:dyDescent="0.25">
      <c r="A38" s="13">
        <v>35</v>
      </c>
      <c r="B38" s="13"/>
      <c r="C38" s="13" t="s">
        <v>7</v>
      </c>
      <c r="D38" s="11" t="s">
        <v>44</v>
      </c>
      <c r="E38" s="14"/>
      <c r="F38" s="14"/>
      <c r="G38" s="14"/>
      <c r="H38" s="14" t="s">
        <v>12</v>
      </c>
      <c r="I38" s="14"/>
      <c r="J38" s="15">
        <v>30</v>
      </c>
      <c r="K38" s="15"/>
      <c r="L38" s="25">
        <f t="shared" si="0"/>
        <v>0</v>
      </c>
      <c r="M38" s="25">
        <f t="shared" si="1"/>
        <v>0</v>
      </c>
      <c r="N38" s="15"/>
      <c r="O38" s="25">
        <f t="shared" si="2"/>
        <v>0</v>
      </c>
    </row>
    <row r="39" spans="1:16" ht="30" x14ac:dyDescent="0.25">
      <c r="A39" s="13">
        <v>36</v>
      </c>
      <c r="B39" s="13"/>
      <c r="C39" s="13" t="s">
        <v>7</v>
      </c>
      <c r="D39" s="11" t="s">
        <v>45</v>
      </c>
      <c r="E39" s="14"/>
      <c r="F39" s="14"/>
      <c r="G39" s="14"/>
      <c r="H39" s="14" t="s">
        <v>12</v>
      </c>
      <c r="I39" s="14"/>
      <c r="J39" s="15">
        <v>3</v>
      </c>
      <c r="K39" s="15"/>
      <c r="L39" s="25">
        <f t="shared" si="0"/>
        <v>0</v>
      </c>
      <c r="M39" s="25">
        <f t="shared" si="1"/>
        <v>0</v>
      </c>
      <c r="N39" s="15"/>
      <c r="O39" s="25">
        <f t="shared" si="2"/>
        <v>0</v>
      </c>
    </row>
    <row r="40" spans="1:16" x14ac:dyDescent="0.25">
      <c r="I40" s="8" t="s">
        <v>46</v>
      </c>
      <c r="J40" s="15"/>
      <c r="K40" s="15"/>
      <c r="L40" s="25"/>
      <c r="M40" s="25">
        <f>SUM(M4:M39)</f>
        <v>0</v>
      </c>
      <c r="N40" s="15"/>
      <c r="O40" s="25">
        <f>SUM(O4:O39)</f>
        <v>0</v>
      </c>
      <c r="P40" s="1"/>
    </row>
  </sheetData>
  <sheetProtection algorithmName="SHA-512" hashValue="jHkfh8DKR/9NpJ1ll+3RLUvYuDXxgU2pv+t64DW+uINRJYovxzEPkd9NUNy1xh5YewZ6qheC97mKsvt1x4V3fA==" saltValue="M8wAAbLBapa2DZSeiKVOYg==" spinCount="100000" sheet="1" objects="1" scenarios="1"/>
  <dataValidations disablePrompts="1" count="1">
    <dataValidation type="whole" allowBlank="1" showInputMessage="1" showErrorMessage="1" promptTitle="Tylko liczby" prompt="0, 5, 8, 23" sqref="N1:N1048576" xr:uid="{0ED7F7A5-AA3D-4564-9EBD-B6B0255A2272}">
      <formula1>0</formula1>
      <formula2>23</formula2>
    </dataValidation>
  </dataValidations>
  <pageMargins left="0.25" right="0.25" top="0.75" bottom="0.75" header="0.3" footer="0.3"/>
  <pageSetup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P52"/>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388</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75" x14ac:dyDescent="0.25">
      <c r="A4" s="13">
        <v>367</v>
      </c>
      <c r="B4" s="13"/>
      <c r="C4" s="13" t="s">
        <v>7</v>
      </c>
      <c r="D4" s="11" t="s">
        <v>389</v>
      </c>
      <c r="E4" s="14"/>
      <c r="F4" s="16"/>
      <c r="G4" s="20"/>
      <c r="H4" s="17" t="s">
        <v>12</v>
      </c>
      <c r="I4" s="14"/>
      <c r="J4" s="15">
        <v>50</v>
      </c>
      <c r="K4" s="15"/>
      <c r="L4" s="25">
        <f t="shared" ref="L4:L51" si="0">K4*((100+N4)/100)</f>
        <v>0</v>
      </c>
      <c r="M4" s="25">
        <f t="shared" ref="M4:M51" si="1">J4*K4</f>
        <v>0</v>
      </c>
      <c r="N4" s="15"/>
      <c r="O4" s="25">
        <f t="shared" ref="O4:O51" si="2">J4*L4</f>
        <v>0</v>
      </c>
    </row>
    <row r="5" spans="1:15" ht="75" x14ac:dyDescent="0.25">
      <c r="A5" s="13">
        <v>368</v>
      </c>
      <c r="B5" s="13"/>
      <c r="C5" s="13" t="s">
        <v>7</v>
      </c>
      <c r="D5" s="11" t="s">
        <v>390</v>
      </c>
      <c r="E5" s="14"/>
      <c r="F5" s="14"/>
      <c r="G5" s="19"/>
      <c r="H5" s="14" t="s">
        <v>12</v>
      </c>
      <c r="I5" s="14"/>
      <c r="J5" s="15">
        <v>10</v>
      </c>
      <c r="K5" s="15"/>
      <c r="L5" s="25">
        <f t="shared" si="0"/>
        <v>0</v>
      </c>
      <c r="M5" s="25">
        <f t="shared" si="1"/>
        <v>0</v>
      </c>
      <c r="N5" s="15"/>
      <c r="O5" s="25">
        <f t="shared" si="2"/>
        <v>0</v>
      </c>
    </row>
    <row r="6" spans="1:15" ht="75" x14ac:dyDescent="0.25">
      <c r="A6" s="13">
        <v>369</v>
      </c>
      <c r="B6" s="13"/>
      <c r="C6" s="13" t="s">
        <v>7</v>
      </c>
      <c r="D6" s="11" t="s">
        <v>391</v>
      </c>
      <c r="E6" s="14"/>
      <c r="F6" s="14"/>
      <c r="G6" s="14"/>
      <c r="H6" s="14" t="s">
        <v>12</v>
      </c>
      <c r="I6" s="14"/>
      <c r="J6" s="15">
        <v>5</v>
      </c>
      <c r="K6" s="15"/>
      <c r="L6" s="25">
        <f t="shared" si="0"/>
        <v>0</v>
      </c>
      <c r="M6" s="25">
        <f t="shared" si="1"/>
        <v>0</v>
      </c>
      <c r="N6" s="15"/>
      <c r="O6" s="25">
        <f t="shared" si="2"/>
        <v>0</v>
      </c>
    </row>
    <row r="7" spans="1:15" ht="45" x14ac:dyDescent="0.25">
      <c r="A7" s="13">
        <v>370</v>
      </c>
      <c r="B7" s="13"/>
      <c r="C7" s="13" t="s">
        <v>7</v>
      </c>
      <c r="D7" s="11" t="s">
        <v>392</v>
      </c>
      <c r="E7" s="14"/>
      <c r="F7" s="14"/>
      <c r="G7" s="14"/>
      <c r="H7" s="14" t="s">
        <v>12</v>
      </c>
      <c r="I7" s="14"/>
      <c r="J7" s="15">
        <v>5</v>
      </c>
      <c r="K7" s="15"/>
      <c r="L7" s="25">
        <f t="shared" si="0"/>
        <v>0</v>
      </c>
      <c r="M7" s="25">
        <f t="shared" si="1"/>
        <v>0</v>
      </c>
      <c r="N7" s="15"/>
      <c r="O7" s="25">
        <f t="shared" si="2"/>
        <v>0</v>
      </c>
    </row>
    <row r="8" spans="1:15" ht="60" x14ac:dyDescent="0.25">
      <c r="A8" s="13">
        <v>371</v>
      </c>
      <c r="B8" s="13"/>
      <c r="C8" s="13" t="s">
        <v>7</v>
      </c>
      <c r="D8" s="11" t="s">
        <v>393</v>
      </c>
      <c r="E8" s="14"/>
      <c r="F8" s="14"/>
      <c r="G8" s="14"/>
      <c r="H8" s="14" t="s">
        <v>12</v>
      </c>
      <c r="I8" s="14"/>
      <c r="J8" s="15">
        <v>3</v>
      </c>
      <c r="K8" s="15"/>
      <c r="L8" s="25">
        <f t="shared" si="0"/>
        <v>0</v>
      </c>
      <c r="M8" s="25">
        <f t="shared" si="1"/>
        <v>0</v>
      </c>
      <c r="N8" s="15"/>
      <c r="O8" s="25">
        <f t="shared" si="2"/>
        <v>0</v>
      </c>
    </row>
    <row r="9" spans="1:15" ht="90" x14ac:dyDescent="0.25">
      <c r="A9" s="13">
        <v>372</v>
      </c>
      <c r="B9" s="13"/>
      <c r="C9" s="13" t="s">
        <v>7</v>
      </c>
      <c r="D9" s="11" t="s">
        <v>394</v>
      </c>
      <c r="E9" s="14"/>
      <c r="F9" s="14"/>
      <c r="G9" s="14"/>
      <c r="H9" s="14" t="s">
        <v>12</v>
      </c>
      <c r="I9" s="14"/>
      <c r="J9" s="15">
        <v>50</v>
      </c>
      <c r="K9" s="15"/>
      <c r="L9" s="25">
        <f t="shared" si="0"/>
        <v>0</v>
      </c>
      <c r="M9" s="25">
        <f t="shared" si="1"/>
        <v>0</v>
      </c>
      <c r="N9" s="15"/>
      <c r="O9" s="25">
        <f t="shared" si="2"/>
        <v>0</v>
      </c>
    </row>
    <row r="10" spans="1:15" ht="75" x14ac:dyDescent="0.25">
      <c r="A10" s="13">
        <v>373</v>
      </c>
      <c r="B10" s="13"/>
      <c r="C10" s="13" t="s">
        <v>7</v>
      </c>
      <c r="D10" s="11" t="s">
        <v>395</v>
      </c>
      <c r="E10" s="14"/>
      <c r="F10" s="14"/>
      <c r="G10" s="14"/>
      <c r="H10" s="14" t="s">
        <v>12</v>
      </c>
      <c r="I10" s="14"/>
      <c r="J10" s="15">
        <v>5</v>
      </c>
      <c r="K10" s="15"/>
      <c r="L10" s="25">
        <f t="shared" si="0"/>
        <v>0</v>
      </c>
      <c r="M10" s="25">
        <f t="shared" si="1"/>
        <v>0</v>
      </c>
      <c r="N10" s="15"/>
      <c r="O10" s="25">
        <f t="shared" si="2"/>
        <v>0</v>
      </c>
    </row>
    <row r="11" spans="1:15" ht="75" x14ac:dyDescent="0.25">
      <c r="A11" s="13">
        <v>374</v>
      </c>
      <c r="B11" s="13"/>
      <c r="C11" s="13" t="s">
        <v>7</v>
      </c>
      <c r="D11" s="11" t="s">
        <v>396</v>
      </c>
      <c r="E11" s="14"/>
      <c r="F11" s="14"/>
      <c r="G11" s="14"/>
      <c r="H11" s="14" t="s">
        <v>12</v>
      </c>
      <c r="I11" s="14"/>
      <c r="J11" s="15">
        <v>10</v>
      </c>
      <c r="K11" s="15"/>
      <c r="L11" s="25">
        <f t="shared" si="0"/>
        <v>0</v>
      </c>
      <c r="M11" s="25">
        <f t="shared" si="1"/>
        <v>0</v>
      </c>
      <c r="N11" s="15"/>
      <c r="O11" s="25">
        <f t="shared" si="2"/>
        <v>0</v>
      </c>
    </row>
    <row r="12" spans="1:15" ht="45" x14ac:dyDescent="0.25">
      <c r="A12" s="13">
        <v>375</v>
      </c>
      <c r="B12" s="13"/>
      <c r="C12" s="13" t="s">
        <v>7</v>
      </c>
      <c r="D12" s="11" t="s">
        <v>397</v>
      </c>
      <c r="E12" s="14"/>
      <c r="F12" s="14"/>
      <c r="G12" s="14"/>
      <c r="H12" s="14" t="s">
        <v>12</v>
      </c>
      <c r="I12" s="14"/>
      <c r="J12" s="15">
        <v>10</v>
      </c>
      <c r="K12" s="15"/>
      <c r="L12" s="25">
        <f t="shared" si="0"/>
        <v>0</v>
      </c>
      <c r="M12" s="25">
        <f t="shared" si="1"/>
        <v>0</v>
      </c>
      <c r="N12" s="15"/>
      <c r="O12" s="25">
        <f t="shared" si="2"/>
        <v>0</v>
      </c>
    </row>
    <row r="13" spans="1:15" ht="60" x14ac:dyDescent="0.25">
      <c r="A13" s="13">
        <v>376</v>
      </c>
      <c r="B13" s="13"/>
      <c r="C13" s="13" t="s">
        <v>7</v>
      </c>
      <c r="D13" s="11" t="s">
        <v>398</v>
      </c>
      <c r="E13" s="14"/>
      <c r="F13" s="14"/>
      <c r="G13" s="14"/>
      <c r="H13" s="14" t="s">
        <v>12</v>
      </c>
      <c r="I13" s="14"/>
      <c r="J13" s="15">
        <v>1</v>
      </c>
      <c r="K13" s="15"/>
      <c r="L13" s="25">
        <f t="shared" si="0"/>
        <v>0</v>
      </c>
      <c r="M13" s="25">
        <f t="shared" si="1"/>
        <v>0</v>
      </c>
      <c r="N13" s="15"/>
      <c r="O13" s="25">
        <f t="shared" si="2"/>
        <v>0</v>
      </c>
    </row>
    <row r="14" spans="1:15" ht="75" x14ac:dyDescent="0.25">
      <c r="A14" s="13">
        <v>377</v>
      </c>
      <c r="B14" s="13"/>
      <c r="C14" s="13" t="s">
        <v>7</v>
      </c>
      <c r="D14" s="11" t="s">
        <v>399</v>
      </c>
      <c r="E14" s="14"/>
      <c r="F14" s="14"/>
      <c r="G14" s="14"/>
      <c r="H14" s="14" t="s">
        <v>12</v>
      </c>
      <c r="I14" s="14"/>
      <c r="J14" s="15">
        <v>1</v>
      </c>
      <c r="K14" s="15"/>
      <c r="L14" s="25">
        <f t="shared" si="0"/>
        <v>0</v>
      </c>
      <c r="M14" s="25">
        <f t="shared" si="1"/>
        <v>0</v>
      </c>
      <c r="N14" s="15"/>
      <c r="O14" s="25">
        <f t="shared" si="2"/>
        <v>0</v>
      </c>
    </row>
    <row r="15" spans="1:15" ht="30" x14ac:dyDescent="0.25">
      <c r="A15" s="13">
        <v>378</v>
      </c>
      <c r="B15" s="13"/>
      <c r="C15" s="13" t="s">
        <v>7</v>
      </c>
      <c r="D15" s="11" t="s">
        <v>400</v>
      </c>
      <c r="E15" s="14"/>
      <c r="F15" s="14"/>
      <c r="G15" s="14"/>
      <c r="H15" s="14" t="s">
        <v>12</v>
      </c>
      <c r="I15" s="14"/>
      <c r="J15" s="15">
        <v>50</v>
      </c>
      <c r="K15" s="15"/>
      <c r="L15" s="25">
        <f t="shared" si="0"/>
        <v>0</v>
      </c>
      <c r="M15" s="25">
        <f t="shared" si="1"/>
        <v>0</v>
      </c>
      <c r="N15" s="15"/>
      <c r="O15" s="25">
        <f t="shared" si="2"/>
        <v>0</v>
      </c>
    </row>
    <row r="16" spans="1:15" ht="30" x14ac:dyDescent="0.25">
      <c r="A16" s="13">
        <v>379</v>
      </c>
      <c r="B16" s="13"/>
      <c r="C16" s="13" t="s">
        <v>7</v>
      </c>
      <c r="D16" s="11" t="s">
        <v>401</v>
      </c>
      <c r="E16" s="14"/>
      <c r="F16" s="14"/>
      <c r="G16" s="14"/>
      <c r="H16" s="14" t="s">
        <v>12</v>
      </c>
      <c r="I16" s="14"/>
      <c r="J16" s="15">
        <v>10</v>
      </c>
      <c r="K16" s="15"/>
      <c r="L16" s="25">
        <f t="shared" si="0"/>
        <v>0</v>
      </c>
      <c r="M16" s="25">
        <f t="shared" si="1"/>
        <v>0</v>
      </c>
      <c r="N16" s="15"/>
      <c r="O16" s="25">
        <f t="shared" si="2"/>
        <v>0</v>
      </c>
    </row>
    <row r="17" spans="1:15" ht="30" x14ac:dyDescent="0.25">
      <c r="A17" s="13">
        <v>380</v>
      </c>
      <c r="B17" s="13"/>
      <c r="C17" s="13" t="s">
        <v>7</v>
      </c>
      <c r="D17" s="11" t="s">
        <v>402</v>
      </c>
      <c r="E17" s="14"/>
      <c r="F17" s="14"/>
      <c r="G17" s="14"/>
      <c r="H17" s="14" t="s">
        <v>12</v>
      </c>
      <c r="I17" s="14"/>
      <c r="J17" s="15">
        <v>20</v>
      </c>
      <c r="K17" s="15"/>
      <c r="L17" s="25">
        <f t="shared" si="0"/>
        <v>0</v>
      </c>
      <c r="M17" s="25">
        <f t="shared" si="1"/>
        <v>0</v>
      </c>
      <c r="N17" s="15"/>
      <c r="O17" s="25">
        <f t="shared" si="2"/>
        <v>0</v>
      </c>
    </row>
    <row r="18" spans="1:15" ht="30" x14ac:dyDescent="0.25">
      <c r="A18" s="13">
        <v>381</v>
      </c>
      <c r="B18" s="13"/>
      <c r="C18" s="13" t="s">
        <v>7</v>
      </c>
      <c r="D18" s="11" t="s">
        <v>403</v>
      </c>
      <c r="E18" s="14"/>
      <c r="F18" s="14"/>
      <c r="G18" s="14"/>
      <c r="H18" s="14" t="s">
        <v>12</v>
      </c>
      <c r="I18" s="14"/>
      <c r="J18" s="15">
        <v>30</v>
      </c>
      <c r="K18" s="15"/>
      <c r="L18" s="25">
        <f t="shared" si="0"/>
        <v>0</v>
      </c>
      <c r="M18" s="25">
        <f t="shared" si="1"/>
        <v>0</v>
      </c>
      <c r="N18" s="15"/>
      <c r="O18" s="25">
        <f t="shared" si="2"/>
        <v>0</v>
      </c>
    </row>
    <row r="19" spans="1:15" ht="30" x14ac:dyDescent="0.25">
      <c r="A19" s="13">
        <v>382</v>
      </c>
      <c r="B19" s="13"/>
      <c r="C19" s="13" t="s">
        <v>7</v>
      </c>
      <c r="D19" s="11" t="s">
        <v>404</v>
      </c>
      <c r="E19" s="14"/>
      <c r="F19" s="14"/>
      <c r="G19" s="14"/>
      <c r="H19" s="14" t="s">
        <v>12</v>
      </c>
      <c r="I19" s="14"/>
      <c r="J19" s="15">
        <v>1</v>
      </c>
      <c r="K19" s="15"/>
      <c r="L19" s="25">
        <f t="shared" si="0"/>
        <v>0</v>
      </c>
      <c r="M19" s="25">
        <f t="shared" si="1"/>
        <v>0</v>
      </c>
      <c r="N19" s="15"/>
      <c r="O19" s="25">
        <f t="shared" si="2"/>
        <v>0</v>
      </c>
    </row>
    <row r="20" spans="1:15" ht="45" x14ac:dyDescent="0.25">
      <c r="A20" s="13">
        <v>383</v>
      </c>
      <c r="B20" s="13"/>
      <c r="C20" s="13" t="s">
        <v>7</v>
      </c>
      <c r="D20" s="11" t="s">
        <v>405</v>
      </c>
      <c r="E20" s="14"/>
      <c r="F20" s="14"/>
      <c r="G20" s="14"/>
      <c r="H20" s="14" t="s">
        <v>12</v>
      </c>
      <c r="I20" s="14"/>
      <c r="J20" s="15">
        <v>1</v>
      </c>
      <c r="K20" s="15"/>
      <c r="L20" s="25">
        <f t="shared" si="0"/>
        <v>0</v>
      </c>
      <c r="M20" s="25">
        <f t="shared" si="1"/>
        <v>0</v>
      </c>
      <c r="N20" s="15"/>
      <c r="O20" s="25">
        <f t="shared" si="2"/>
        <v>0</v>
      </c>
    </row>
    <row r="21" spans="1:15" ht="30" x14ac:dyDescent="0.25">
      <c r="A21" s="13">
        <v>384</v>
      </c>
      <c r="B21" s="13"/>
      <c r="C21" s="13" t="s">
        <v>7</v>
      </c>
      <c r="D21" s="11" t="s">
        <v>406</v>
      </c>
      <c r="E21" s="14"/>
      <c r="F21" s="14"/>
      <c r="G21" s="14"/>
      <c r="H21" s="14" t="s">
        <v>12</v>
      </c>
      <c r="I21" s="14"/>
      <c r="J21" s="15">
        <v>10</v>
      </c>
      <c r="K21" s="15"/>
      <c r="L21" s="25">
        <f t="shared" si="0"/>
        <v>0</v>
      </c>
      <c r="M21" s="25">
        <f t="shared" si="1"/>
        <v>0</v>
      </c>
      <c r="N21" s="15"/>
      <c r="O21" s="25">
        <f t="shared" si="2"/>
        <v>0</v>
      </c>
    </row>
    <row r="22" spans="1:15" ht="210" x14ac:dyDescent="0.25">
      <c r="A22" s="13">
        <v>385</v>
      </c>
      <c r="B22" s="13"/>
      <c r="C22" s="13" t="s">
        <v>7</v>
      </c>
      <c r="D22" s="11" t="s">
        <v>407</v>
      </c>
      <c r="E22" s="14"/>
      <c r="F22" s="14"/>
      <c r="G22" s="14"/>
      <c r="H22" s="14" t="s">
        <v>12</v>
      </c>
      <c r="I22" s="14"/>
      <c r="J22" s="15">
        <v>20</v>
      </c>
      <c r="K22" s="15"/>
      <c r="L22" s="25">
        <f t="shared" si="0"/>
        <v>0</v>
      </c>
      <c r="M22" s="25">
        <f t="shared" si="1"/>
        <v>0</v>
      </c>
      <c r="N22" s="15"/>
      <c r="O22" s="25">
        <f t="shared" si="2"/>
        <v>0</v>
      </c>
    </row>
    <row r="23" spans="1:15" ht="165" x14ac:dyDescent="0.25">
      <c r="A23" s="13">
        <v>386</v>
      </c>
      <c r="B23" s="13"/>
      <c r="C23" s="13" t="s">
        <v>7</v>
      </c>
      <c r="D23" s="11" t="s">
        <v>408</v>
      </c>
      <c r="E23" s="14"/>
      <c r="F23" s="14"/>
      <c r="G23" s="14"/>
      <c r="H23" s="14" t="s">
        <v>12</v>
      </c>
      <c r="I23" s="14"/>
      <c r="J23" s="15">
        <v>20</v>
      </c>
      <c r="K23" s="15"/>
      <c r="L23" s="25">
        <f t="shared" si="0"/>
        <v>0</v>
      </c>
      <c r="M23" s="25">
        <f t="shared" si="1"/>
        <v>0</v>
      </c>
      <c r="N23" s="15"/>
      <c r="O23" s="25">
        <f t="shared" si="2"/>
        <v>0</v>
      </c>
    </row>
    <row r="24" spans="1:15" ht="60" x14ac:dyDescent="0.25">
      <c r="A24" s="13">
        <v>387</v>
      </c>
      <c r="B24" s="13"/>
      <c r="C24" s="13" t="s">
        <v>7</v>
      </c>
      <c r="D24" s="11" t="s">
        <v>409</v>
      </c>
      <c r="E24" s="14"/>
      <c r="F24" s="14"/>
      <c r="G24" s="14"/>
      <c r="H24" s="14" t="s">
        <v>12</v>
      </c>
      <c r="I24" s="14"/>
      <c r="J24" s="15">
        <v>10</v>
      </c>
      <c r="K24" s="15"/>
      <c r="L24" s="25">
        <f t="shared" si="0"/>
        <v>0</v>
      </c>
      <c r="M24" s="25">
        <f t="shared" si="1"/>
        <v>0</v>
      </c>
      <c r="N24" s="15"/>
      <c r="O24" s="25">
        <f t="shared" si="2"/>
        <v>0</v>
      </c>
    </row>
    <row r="25" spans="1:15" ht="60" x14ac:dyDescent="0.25">
      <c r="A25" s="13">
        <v>388</v>
      </c>
      <c r="B25" s="13"/>
      <c r="C25" s="13" t="s">
        <v>7</v>
      </c>
      <c r="D25" s="11" t="s">
        <v>410</v>
      </c>
      <c r="E25" s="14"/>
      <c r="F25" s="14"/>
      <c r="G25" s="14"/>
      <c r="H25" s="14" t="s">
        <v>12</v>
      </c>
      <c r="I25" s="14"/>
      <c r="J25" s="15">
        <v>10</v>
      </c>
      <c r="K25" s="15"/>
      <c r="L25" s="25">
        <f t="shared" si="0"/>
        <v>0</v>
      </c>
      <c r="M25" s="25">
        <f t="shared" si="1"/>
        <v>0</v>
      </c>
      <c r="N25" s="15"/>
      <c r="O25" s="25">
        <f t="shared" si="2"/>
        <v>0</v>
      </c>
    </row>
    <row r="26" spans="1:15" ht="60" x14ac:dyDescent="0.25">
      <c r="A26" s="13">
        <v>389</v>
      </c>
      <c r="B26" s="13"/>
      <c r="C26" s="13" t="s">
        <v>7</v>
      </c>
      <c r="D26" s="11" t="s">
        <v>411</v>
      </c>
      <c r="E26" s="14"/>
      <c r="F26" s="14"/>
      <c r="G26" s="14"/>
      <c r="H26" s="14" t="s">
        <v>12</v>
      </c>
      <c r="I26" s="14"/>
      <c r="J26" s="15">
        <v>5</v>
      </c>
      <c r="K26" s="15"/>
      <c r="L26" s="25">
        <f t="shared" si="0"/>
        <v>0</v>
      </c>
      <c r="M26" s="25">
        <f t="shared" si="1"/>
        <v>0</v>
      </c>
      <c r="N26" s="15"/>
      <c r="O26" s="25">
        <f t="shared" si="2"/>
        <v>0</v>
      </c>
    </row>
    <row r="27" spans="1:15" ht="90" x14ac:dyDescent="0.25">
      <c r="A27" s="13">
        <v>390</v>
      </c>
      <c r="B27" s="13"/>
      <c r="C27" s="13" t="s">
        <v>7</v>
      </c>
      <c r="D27" s="11" t="s">
        <v>412</v>
      </c>
      <c r="E27" s="14"/>
      <c r="F27" s="14"/>
      <c r="G27" s="14"/>
      <c r="H27" s="14" t="s">
        <v>12</v>
      </c>
      <c r="I27" s="14"/>
      <c r="J27" s="15">
        <v>1</v>
      </c>
      <c r="K27" s="15"/>
      <c r="L27" s="25">
        <f t="shared" si="0"/>
        <v>0</v>
      </c>
      <c r="M27" s="25">
        <f t="shared" si="1"/>
        <v>0</v>
      </c>
      <c r="N27" s="15"/>
      <c r="O27" s="25">
        <f t="shared" si="2"/>
        <v>0</v>
      </c>
    </row>
    <row r="28" spans="1:15" ht="60" x14ac:dyDescent="0.25">
      <c r="A28" s="13">
        <v>391</v>
      </c>
      <c r="B28" s="13"/>
      <c r="C28" s="13" t="s">
        <v>7</v>
      </c>
      <c r="D28" s="11" t="s">
        <v>413</v>
      </c>
      <c r="E28" s="14"/>
      <c r="F28" s="14"/>
      <c r="G28" s="14"/>
      <c r="H28" s="14" t="s">
        <v>12</v>
      </c>
      <c r="I28" s="14"/>
      <c r="J28" s="15">
        <v>1</v>
      </c>
      <c r="K28" s="15"/>
      <c r="L28" s="25">
        <f t="shared" si="0"/>
        <v>0</v>
      </c>
      <c r="M28" s="25">
        <f t="shared" si="1"/>
        <v>0</v>
      </c>
      <c r="N28" s="15"/>
      <c r="O28" s="25">
        <f t="shared" si="2"/>
        <v>0</v>
      </c>
    </row>
    <row r="29" spans="1:15" ht="45" x14ac:dyDescent="0.25">
      <c r="A29" s="13">
        <v>392</v>
      </c>
      <c r="B29" s="13"/>
      <c r="C29" s="13" t="s">
        <v>7</v>
      </c>
      <c r="D29" s="11" t="s">
        <v>414</v>
      </c>
      <c r="E29" s="14"/>
      <c r="F29" s="14"/>
      <c r="G29" s="14"/>
      <c r="H29" s="14" t="s">
        <v>12</v>
      </c>
      <c r="I29" s="14"/>
      <c r="J29" s="15">
        <v>1</v>
      </c>
      <c r="K29" s="15"/>
      <c r="L29" s="25">
        <f t="shared" si="0"/>
        <v>0</v>
      </c>
      <c r="M29" s="25">
        <f t="shared" si="1"/>
        <v>0</v>
      </c>
      <c r="N29" s="15"/>
      <c r="O29" s="25">
        <f t="shared" si="2"/>
        <v>0</v>
      </c>
    </row>
    <row r="30" spans="1:15" ht="30" x14ac:dyDescent="0.25">
      <c r="A30" s="13">
        <v>393</v>
      </c>
      <c r="B30" s="13"/>
      <c r="C30" s="13" t="s">
        <v>7</v>
      </c>
      <c r="D30" s="11" t="s">
        <v>415</v>
      </c>
      <c r="E30" s="14"/>
      <c r="F30" s="14"/>
      <c r="G30" s="14"/>
      <c r="H30" s="14" t="s">
        <v>12</v>
      </c>
      <c r="I30" s="14"/>
      <c r="J30" s="15">
        <v>1</v>
      </c>
      <c r="K30" s="15"/>
      <c r="L30" s="25">
        <f t="shared" si="0"/>
        <v>0</v>
      </c>
      <c r="M30" s="25">
        <f t="shared" si="1"/>
        <v>0</v>
      </c>
      <c r="N30" s="15"/>
      <c r="O30" s="25">
        <f t="shared" si="2"/>
        <v>0</v>
      </c>
    </row>
    <row r="31" spans="1:15" ht="210" x14ac:dyDescent="0.25">
      <c r="A31" s="13">
        <v>394</v>
      </c>
      <c r="B31" s="13"/>
      <c r="C31" s="13" t="s">
        <v>7</v>
      </c>
      <c r="D31" s="11" t="s">
        <v>416</v>
      </c>
      <c r="E31" s="14"/>
      <c r="F31" s="14"/>
      <c r="G31" s="14"/>
      <c r="H31" s="14" t="s">
        <v>12</v>
      </c>
      <c r="I31" s="14"/>
      <c r="J31" s="15">
        <v>10</v>
      </c>
      <c r="K31" s="15"/>
      <c r="L31" s="25">
        <f t="shared" si="0"/>
        <v>0</v>
      </c>
      <c r="M31" s="25">
        <f t="shared" si="1"/>
        <v>0</v>
      </c>
      <c r="N31" s="15"/>
      <c r="O31" s="25">
        <f t="shared" si="2"/>
        <v>0</v>
      </c>
    </row>
    <row r="32" spans="1:15" ht="30" x14ac:dyDescent="0.25">
      <c r="A32" s="13">
        <v>395</v>
      </c>
      <c r="B32" s="13"/>
      <c r="C32" s="13" t="s">
        <v>7</v>
      </c>
      <c r="D32" s="11" t="s">
        <v>417</v>
      </c>
      <c r="E32" s="14"/>
      <c r="F32" s="14"/>
      <c r="G32" s="14"/>
      <c r="H32" s="14" t="s">
        <v>12</v>
      </c>
      <c r="I32" s="14"/>
      <c r="J32" s="15">
        <v>10</v>
      </c>
      <c r="K32" s="15"/>
      <c r="L32" s="25">
        <f t="shared" si="0"/>
        <v>0</v>
      </c>
      <c r="M32" s="25">
        <f t="shared" si="1"/>
        <v>0</v>
      </c>
      <c r="N32" s="15"/>
      <c r="O32" s="25">
        <f t="shared" si="2"/>
        <v>0</v>
      </c>
    </row>
    <row r="33" spans="1:15" ht="75" x14ac:dyDescent="0.25">
      <c r="A33" s="13">
        <v>396</v>
      </c>
      <c r="B33" s="13"/>
      <c r="C33" s="13" t="s">
        <v>7</v>
      </c>
      <c r="D33" s="11" t="s">
        <v>418</v>
      </c>
      <c r="E33" s="14"/>
      <c r="F33" s="14"/>
      <c r="G33" s="14"/>
      <c r="H33" s="14" t="s">
        <v>12</v>
      </c>
      <c r="I33" s="14"/>
      <c r="J33" s="15">
        <v>10</v>
      </c>
      <c r="K33" s="15"/>
      <c r="L33" s="25">
        <f t="shared" si="0"/>
        <v>0</v>
      </c>
      <c r="M33" s="25">
        <f t="shared" si="1"/>
        <v>0</v>
      </c>
      <c r="N33" s="15"/>
      <c r="O33" s="25">
        <f t="shared" si="2"/>
        <v>0</v>
      </c>
    </row>
    <row r="34" spans="1:15" ht="75" x14ac:dyDescent="0.25">
      <c r="A34" s="13">
        <v>397</v>
      </c>
      <c r="B34" s="13"/>
      <c r="C34" s="13" t="s">
        <v>7</v>
      </c>
      <c r="D34" s="11" t="s">
        <v>419</v>
      </c>
      <c r="E34" s="14"/>
      <c r="F34" s="14"/>
      <c r="G34" s="14"/>
      <c r="H34" s="14" t="s">
        <v>12</v>
      </c>
      <c r="I34" s="14"/>
      <c r="J34" s="15">
        <v>10</v>
      </c>
      <c r="K34" s="15"/>
      <c r="L34" s="25">
        <f t="shared" si="0"/>
        <v>0</v>
      </c>
      <c r="M34" s="25">
        <f t="shared" si="1"/>
        <v>0</v>
      </c>
      <c r="N34" s="15"/>
      <c r="O34" s="25">
        <f t="shared" si="2"/>
        <v>0</v>
      </c>
    </row>
    <row r="35" spans="1:15" ht="60" x14ac:dyDescent="0.25">
      <c r="A35" s="13">
        <v>398</v>
      </c>
      <c r="B35" s="13"/>
      <c r="C35" s="13" t="s">
        <v>7</v>
      </c>
      <c r="D35" s="11" t="s">
        <v>420</v>
      </c>
      <c r="E35" s="14"/>
      <c r="F35" s="14"/>
      <c r="G35" s="14"/>
      <c r="H35" s="14" t="s">
        <v>12</v>
      </c>
      <c r="I35" s="14"/>
      <c r="J35" s="15">
        <v>10</v>
      </c>
      <c r="K35" s="15"/>
      <c r="L35" s="25">
        <f t="shared" si="0"/>
        <v>0</v>
      </c>
      <c r="M35" s="25">
        <f t="shared" si="1"/>
        <v>0</v>
      </c>
      <c r="N35" s="15"/>
      <c r="O35" s="25">
        <f t="shared" si="2"/>
        <v>0</v>
      </c>
    </row>
    <row r="36" spans="1:15" ht="30" x14ac:dyDescent="0.25">
      <c r="A36" s="13">
        <v>399</v>
      </c>
      <c r="B36" s="13"/>
      <c r="C36" s="13" t="s">
        <v>7</v>
      </c>
      <c r="D36" s="11" t="s">
        <v>421</v>
      </c>
      <c r="E36" s="14"/>
      <c r="F36" s="14"/>
      <c r="G36" s="14"/>
      <c r="H36" s="14" t="s">
        <v>12</v>
      </c>
      <c r="I36" s="14"/>
      <c r="J36" s="15">
        <v>40</v>
      </c>
      <c r="K36" s="15"/>
      <c r="L36" s="25">
        <f t="shared" si="0"/>
        <v>0</v>
      </c>
      <c r="M36" s="25">
        <f t="shared" si="1"/>
        <v>0</v>
      </c>
      <c r="N36" s="15"/>
      <c r="O36" s="25">
        <f t="shared" si="2"/>
        <v>0</v>
      </c>
    </row>
    <row r="37" spans="1:15" ht="45" x14ac:dyDescent="0.25">
      <c r="A37" s="13">
        <v>400</v>
      </c>
      <c r="B37" s="13"/>
      <c r="C37" s="13" t="s">
        <v>7</v>
      </c>
      <c r="D37" s="11" t="s">
        <v>422</v>
      </c>
      <c r="E37" s="14"/>
      <c r="F37" s="14"/>
      <c r="G37" s="14"/>
      <c r="H37" s="14" t="s">
        <v>12</v>
      </c>
      <c r="I37" s="14"/>
      <c r="J37" s="15">
        <v>15</v>
      </c>
      <c r="K37" s="15"/>
      <c r="L37" s="25">
        <f t="shared" si="0"/>
        <v>0</v>
      </c>
      <c r="M37" s="25">
        <f t="shared" si="1"/>
        <v>0</v>
      </c>
      <c r="N37" s="15"/>
      <c r="O37" s="25">
        <f t="shared" si="2"/>
        <v>0</v>
      </c>
    </row>
    <row r="38" spans="1:15" ht="30" x14ac:dyDescent="0.25">
      <c r="A38" s="13">
        <v>401</v>
      </c>
      <c r="B38" s="13"/>
      <c r="C38" s="13" t="s">
        <v>7</v>
      </c>
      <c r="D38" s="11" t="s">
        <v>423</v>
      </c>
      <c r="E38" s="14"/>
      <c r="F38" s="14"/>
      <c r="G38" s="14"/>
      <c r="H38" s="14" t="s">
        <v>12</v>
      </c>
      <c r="I38" s="14"/>
      <c r="J38" s="15">
        <v>3</v>
      </c>
      <c r="K38" s="15"/>
      <c r="L38" s="25">
        <f t="shared" si="0"/>
        <v>0</v>
      </c>
      <c r="M38" s="25">
        <f t="shared" si="1"/>
        <v>0</v>
      </c>
      <c r="N38" s="15"/>
      <c r="O38" s="25">
        <f t="shared" si="2"/>
        <v>0</v>
      </c>
    </row>
    <row r="39" spans="1:15" ht="30" x14ac:dyDescent="0.25">
      <c r="A39" s="13">
        <v>402</v>
      </c>
      <c r="B39" s="13"/>
      <c r="C39" s="13" t="s">
        <v>7</v>
      </c>
      <c r="D39" s="11" t="s">
        <v>424</v>
      </c>
      <c r="E39" s="14"/>
      <c r="F39" s="14"/>
      <c r="G39" s="14"/>
      <c r="H39" s="14" t="s">
        <v>12</v>
      </c>
      <c r="I39" s="14"/>
      <c r="J39" s="15">
        <v>40</v>
      </c>
      <c r="K39" s="15"/>
      <c r="L39" s="25">
        <f t="shared" si="0"/>
        <v>0</v>
      </c>
      <c r="M39" s="25">
        <f t="shared" si="1"/>
        <v>0</v>
      </c>
      <c r="N39" s="15"/>
      <c r="O39" s="25">
        <f t="shared" si="2"/>
        <v>0</v>
      </c>
    </row>
    <row r="40" spans="1:15" ht="30" x14ac:dyDescent="0.25">
      <c r="A40" s="13">
        <v>403</v>
      </c>
      <c r="B40" s="13"/>
      <c r="C40" s="13" t="s">
        <v>7</v>
      </c>
      <c r="D40" s="11" t="s">
        <v>425</v>
      </c>
      <c r="E40" s="14"/>
      <c r="F40" s="14"/>
      <c r="G40" s="14"/>
      <c r="H40" s="14" t="s">
        <v>12</v>
      </c>
      <c r="I40" s="14"/>
      <c r="J40" s="15">
        <v>40</v>
      </c>
      <c r="K40" s="15"/>
      <c r="L40" s="25">
        <f t="shared" si="0"/>
        <v>0</v>
      </c>
      <c r="M40" s="25">
        <f t="shared" si="1"/>
        <v>0</v>
      </c>
      <c r="N40" s="15"/>
      <c r="O40" s="25">
        <f t="shared" si="2"/>
        <v>0</v>
      </c>
    </row>
    <row r="41" spans="1:15" ht="90" x14ac:dyDescent="0.25">
      <c r="A41" s="13">
        <v>404</v>
      </c>
      <c r="B41" s="13"/>
      <c r="C41" s="13" t="s">
        <v>7</v>
      </c>
      <c r="D41" s="11" t="s">
        <v>426</v>
      </c>
      <c r="E41" s="14"/>
      <c r="F41" s="14"/>
      <c r="G41" s="14"/>
      <c r="H41" s="14" t="s">
        <v>12</v>
      </c>
      <c r="I41" s="14"/>
      <c r="J41" s="15">
        <v>1</v>
      </c>
      <c r="K41" s="15"/>
      <c r="L41" s="25">
        <f t="shared" si="0"/>
        <v>0</v>
      </c>
      <c r="M41" s="25">
        <f t="shared" si="1"/>
        <v>0</v>
      </c>
      <c r="O41" s="25">
        <f t="shared" si="2"/>
        <v>0</v>
      </c>
    </row>
    <row r="42" spans="1:15" ht="120" x14ac:dyDescent="0.25">
      <c r="A42" s="13">
        <v>405</v>
      </c>
      <c r="B42" s="13"/>
      <c r="C42" s="13" t="s">
        <v>7</v>
      </c>
      <c r="D42" s="11" t="s">
        <v>427</v>
      </c>
      <c r="E42" s="14"/>
      <c r="F42" s="14"/>
      <c r="G42" s="14"/>
      <c r="H42" s="14" t="s">
        <v>12</v>
      </c>
      <c r="I42" s="14"/>
      <c r="J42" s="15">
        <v>1</v>
      </c>
      <c r="K42" s="15"/>
      <c r="L42" s="25">
        <f t="shared" si="0"/>
        <v>0</v>
      </c>
      <c r="M42" s="25">
        <f t="shared" si="1"/>
        <v>0</v>
      </c>
      <c r="O42" s="25">
        <f t="shared" si="2"/>
        <v>0</v>
      </c>
    </row>
    <row r="43" spans="1:15" ht="90" x14ac:dyDescent="0.25">
      <c r="A43" s="13">
        <v>406</v>
      </c>
      <c r="B43" s="13"/>
      <c r="C43" s="13" t="s">
        <v>7</v>
      </c>
      <c r="D43" s="11" t="s">
        <v>428</v>
      </c>
      <c r="E43" s="14"/>
      <c r="F43" s="14"/>
      <c r="G43" s="14"/>
      <c r="H43" s="14" t="s">
        <v>12</v>
      </c>
      <c r="I43" s="14"/>
      <c r="J43" s="15">
        <v>1</v>
      </c>
      <c r="K43" s="15"/>
      <c r="L43" s="25">
        <f t="shared" si="0"/>
        <v>0</v>
      </c>
      <c r="M43" s="25">
        <f t="shared" si="1"/>
        <v>0</v>
      </c>
      <c r="O43" s="25">
        <f t="shared" si="2"/>
        <v>0</v>
      </c>
    </row>
    <row r="44" spans="1:15" ht="120" x14ac:dyDescent="0.25">
      <c r="A44" s="13">
        <v>407</v>
      </c>
      <c r="B44" s="13"/>
      <c r="C44" s="13" t="s">
        <v>7</v>
      </c>
      <c r="D44" s="11" t="s">
        <v>429</v>
      </c>
      <c r="E44" s="14"/>
      <c r="F44" s="14"/>
      <c r="G44" s="14"/>
      <c r="H44" s="14" t="s">
        <v>12</v>
      </c>
      <c r="I44" s="14"/>
      <c r="J44" s="15">
        <v>1</v>
      </c>
      <c r="K44" s="15"/>
      <c r="L44" s="25">
        <f t="shared" si="0"/>
        <v>0</v>
      </c>
      <c r="M44" s="25">
        <f t="shared" si="1"/>
        <v>0</v>
      </c>
      <c r="O44" s="25">
        <f t="shared" si="2"/>
        <v>0</v>
      </c>
    </row>
    <row r="45" spans="1:15" ht="60" x14ac:dyDescent="0.25">
      <c r="A45" s="13">
        <v>408</v>
      </c>
      <c r="B45" s="13"/>
      <c r="C45" s="13" t="s">
        <v>7</v>
      </c>
      <c r="D45" s="11" t="s">
        <v>430</v>
      </c>
      <c r="E45" s="14"/>
      <c r="F45" s="14"/>
      <c r="G45" s="14"/>
      <c r="H45" s="14" t="s">
        <v>12</v>
      </c>
      <c r="I45" s="14"/>
      <c r="J45" s="15">
        <v>1</v>
      </c>
      <c r="K45" s="15"/>
      <c r="L45" s="25">
        <f t="shared" si="0"/>
        <v>0</v>
      </c>
      <c r="M45" s="25">
        <f t="shared" si="1"/>
        <v>0</v>
      </c>
      <c r="O45" s="25">
        <f t="shared" si="2"/>
        <v>0</v>
      </c>
    </row>
    <row r="46" spans="1:15" ht="30" x14ac:dyDescent="0.25">
      <c r="A46" s="13">
        <v>409</v>
      </c>
      <c r="B46" s="13"/>
      <c r="C46" s="13" t="s">
        <v>7</v>
      </c>
      <c r="D46" s="11" t="s">
        <v>431</v>
      </c>
      <c r="E46" s="14"/>
      <c r="F46" s="14"/>
      <c r="G46" s="14"/>
      <c r="H46" s="14" t="s">
        <v>12</v>
      </c>
      <c r="I46" s="14"/>
      <c r="J46" s="15">
        <v>70</v>
      </c>
      <c r="K46" s="15"/>
      <c r="L46" s="25">
        <f t="shared" si="0"/>
        <v>0</v>
      </c>
      <c r="M46" s="25">
        <f t="shared" si="1"/>
        <v>0</v>
      </c>
      <c r="O46" s="25">
        <f t="shared" si="2"/>
        <v>0</v>
      </c>
    </row>
    <row r="47" spans="1:15" ht="30" x14ac:dyDescent="0.25">
      <c r="A47" s="13">
        <v>410</v>
      </c>
      <c r="B47" s="13"/>
      <c r="C47" s="13" t="s">
        <v>7</v>
      </c>
      <c r="D47" s="11" t="s">
        <v>432</v>
      </c>
      <c r="E47" s="14"/>
      <c r="F47" s="14"/>
      <c r="G47" s="14"/>
      <c r="H47" s="14" t="s">
        <v>12</v>
      </c>
      <c r="I47" s="14"/>
      <c r="J47" s="15">
        <v>1</v>
      </c>
      <c r="K47" s="15"/>
      <c r="L47" s="25">
        <f t="shared" si="0"/>
        <v>0</v>
      </c>
      <c r="M47" s="25">
        <f t="shared" si="1"/>
        <v>0</v>
      </c>
      <c r="O47" s="25">
        <f t="shared" si="2"/>
        <v>0</v>
      </c>
    </row>
    <row r="48" spans="1:15" ht="30" x14ac:dyDescent="0.25">
      <c r="A48" s="13">
        <v>411</v>
      </c>
      <c r="B48" s="13"/>
      <c r="C48" s="13" t="s">
        <v>7</v>
      </c>
      <c r="D48" s="11" t="s">
        <v>433</v>
      </c>
      <c r="E48" s="14"/>
      <c r="F48" s="14"/>
      <c r="G48" s="14"/>
      <c r="H48" s="14" t="s">
        <v>12</v>
      </c>
      <c r="I48" s="14"/>
      <c r="J48" s="15">
        <v>10</v>
      </c>
      <c r="K48" s="15"/>
      <c r="L48" s="25">
        <f t="shared" si="0"/>
        <v>0</v>
      </c>
      <c r="M48" s="25">
        <f t="shared" si="1"/>
        <v>0</v>
      </c>
      <c r="O48" s="25">
        <f t="shared" si="2"/>
        <v>0</v>
      </c>
    </row>
    <row r="49" spans="1:16" ht="30" x14ac:dyDescent="0.25">
      <c r="A49" s="13">
        <v>412</v>
      </c>
      <c r="B49" s="13"/>
      <c r="C49" s="13" t="s">
        <v>7</v>
      </c>
      <c r="D49" s="11" t="s">
        <v>434</v>
      </c>
      <c r="E49" s="14"/>
      <c r="F49" s="14"/>
      <c r="G49" s="14"/>
      <c r="H49" s="14" t="s">
        <v>12</v>
      </c>
      <c r="I49" s="14"/>
      <c r="J49" s="15">
        <v>30</v>
      </c>
      <c r="K49" s="15"/>
      <c r="L49" s="25">
        <f t="shared" si="0"/>
        <v>0</v>
      </c>
      <c r="M49" s="25">
        <f t="shared" si="1"/>
        <v>0</v>
      </c>
      <c r="O49" s="25">
        <f t="shared" si="2"/>
        <v>0</v>
      </c>
    </row>
    <row r="50" spans="1:16" ht="30" x14ac:dyDescent="0.25">
      <c r="A50" s="13">
        <v>413</v>
      </c>
      <c r="B50" s="13"/>
      <c r="C50" s="13" t="s">
        <v>7</v>
      </c>
      <c r="D50" s="11" t="s">
        <v>435</v>
      </c>
      <c r="E50" s="14"/>
      <c r="F50" s="14"/>
      <c r="G50" s="14"/>
      <c r="H50" s="14" t="s">
        <v>12</v>
      </c>
      <c r="I50" s="14"/>
      <c r="J50" s="15">
        <v>1</v>
      </c>
      <c r="K50" s="15"/>
      <c r="L50" s="25">
        <f t="shared" si="0"/>
        <v>0</v>
      </c>
      <c r="M50" s="25">
        <f t="shared" si="1"/>
        <v>0</v>
      </c>
      <c r="O50" s="25">
        <f t="shared" si="2"/>
        <v>0</v>
      </c>
    </row>
    <row r="51" spans="1:16" ht="105" x14ac:dyDescent="0.25">
      <c r="A51" s="13">
        <v>414</v>
      </c>
      <c r="B51" s="13"/>
      <c r="C51" s="13" t="s">
        <v>7</v>
      </c>
      <c r="D51" s="11" t="s">
        <v>436</v>
      </c>
      <c r="E51" s="14"/>
      <c r="F51" s="14"/>
      <c r="G51" s="14"/>
      <c r="H51" s="14" t="s">
        <v>12</v>
      </c>
      <c r="I51" s="14"/>
      <c r="J51" s="15">
        <v>1</v>
      </c>
      <c r="K51" s="15"/>
      <c r="L51" s="25">
        <f t="shared" si="0"/>
        <v>0</v>
      </c>
      <c r="M51" s="25">
        <f t="shared" si="1"/>
        <v>0</v>
      </c>
      <c r="O51" s="25">
        <f t="shared" si="2"/>
        <v>0</v>
      </c>
    </row>
    <row r="52" spans="1:16" x14ac:dyDescent="0.25">
      <c r="I52" s="8" t="s">
        <v>46</v>
      </c>
      <c r="J52" s="15"/>
      <c r="K52" s="15"/>
      <c r="L52" s="25"/>
      <c r="M52" s="25">
        <f>SUM(M4:M51)</f>
        <v>0</v>
      </c>
      <c r="O52" s="25">
        <f>SUM(O4:O51)</f>
        <v>0</v>
      </c>
      <c r="P52" s="1"/>
    </row>
  </sheetData>
  <sheetProtection algorithmName="SHA-512" hashValue="imvuiTOyIsNy49hj2UTwHGm3d087uVsSQmol8O1TAibys9tmSzcP0nAElAeC/OXST+RgoH+BYNwTQ6hsM6US8w==" saltValue="rM9pXWgQ7G4vr8x3kBLQVQ==" spinCount="100000" sheet="1" objects="1" scenarios="1"/>
  <dataValidations count="1">
    <dataValidation type="whole" allowBlank="1" showInputMessage="1" showErrorMessage="1" promptTitle="Tylko liczby" prompt="0, 5, 8, 23" sqref="N1:N1048576" xr:uid="{F5952F5F-9287-4204-AFBF-28BA9FC4F292}">
      <formula1>0</formula1>
      <formula2>23</formula2>
    </dataValidation>
  </dataValidations>
  <pageMargins left="0.25" right="0.25" top="0.75" bottom="0.75" header="0.3" footer="0.3"/>
  <pageSetup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437</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90" x14ac:dyDescent="0.25">
      <c r="A4" s="13">
        <v>415</v>
      </c>
      <c r="B4" s="13"/>
      <c r="C4" s="13" t="s">
        <v>7</v>
      </c>
      <c r="D4" s="11" t="s">
        <v>438</v>
      </c>
      <c r="E4" s="14"/>
      <c r="F4" s="16"/>
      <c r="G4" s="20"/>
      <c r="H4" s="17" t="s">
        <v>12</v>
      </c>
      <c r="I4" s="14"/>
      <c r="J4" s="15">
        <v>50</v>
      </c>
      <c r="K4" s="15"/>
      <c r="L4" s="25">
        <f t="shared" ref="L4:L35" si="0">K4*((100+N4)/100)</f>
        <v>0</v>
      </c>
      <c r="M4" s="25">
        <f t="shared" ref="M4:M35" si="1">J4*K4</f>
        <v>0</v>
      </c>
      <c r="N4" s="15"/>
      <c r="O4" s="25">
        <f t="shared" ref="O4:O35" si="2">J4*L4</f>
        <v>0</v>
      </c>
    </row>
    <row r="5" spans="1:15" ht="45" x14ac:dyDescent="0.25">
      <c r="A5" s="13">
        <v>416</v>
      </c>
      <c r="B5" s="13"/>
      <c r="C5" s="13" t="s">
        <v>7</v>
      </c>
      <c r="D5" s="11" t="s">
        <v>439</v>
      </c>
      <c r="E5" s="14"/>
      <c r="F5" s="14"/>
      <c r="G5" s="19"/>
      <c r="H5" s="14" t="s">
        <v>12</v>
      </c>
      <c r="I5" s="14"/>
      <c r="J5" s="15">
        <v>50</v>
      </c>
      <c r="K5" s="15"/>
      <c r="L5" s="25">
        <f t="shared" si="0"/>
        <v>0</v>
      </c>
      <c r="M5" s="25">
        <f t="shared" si="1"/>
        <v>0</v>
      </c>
      <c r="N5" s="15"/>
      <c r="O5" s="25">
        <f t="shared" si="2"/>
        <v>0</v>
      </c>
    </row>
    <row r="6" spans="1:15" ht="135" x14ac:dyDescent="0.25">
      <c r="A6" s="13">
        <v>417</v>
      </c>
      <c r="B6" s="13"/>
      <c r="C6" s="13" t="s">
        <v>7</v>
      </c>
      <c r="D6" s="11" t="s">
        <v>440</v>
      </c>
      <c r="E6" s="14"/>
      <c r="F6" s="14"/>
      <c r="G6" s="14"/>
      <c r="H6" s="14" t="s">
        <v>12</v>
      </c>
      <c r="I6" s="14"/>
      <c r="J6" s="15">
        <v>50</v>
      </c>
      <c r="K6" s="15"/>
      <c r="L6" s="25">
        <f t="shared" si="0"/>
        <v>0</v>
      </c>
      <c r="M6" s="25">
        <f t="shared" si="1"/>
        <v>0</v>
      </c>
      <c r="N6" s="15"/>
      <c r="O6" s="25">
        <f t="shared" si="2"/>
        <v>0</v>
      </c>
    </row>
    <row r="7" spans="1:15" ht="45" x14ac:dyDescent="0.25">
      <c r="A7" s="13">
        <v>418</v>
      </c>
      <c r="B7" s="13"/>
      <c r="C7" s="13" t="s">
        <v>7</v>
      </c>
      <c r="D7" s="11" t="s">
        <v>441</v>
      </c>
      <c r="E7" s="14"/>
      <c r="F7" s="14"/>
      <c r="G7" s="14"/>
      <c r="H7" s="14" t="s">
        <v>12</v>
      </c>
      <c r="I7" s="14"/>
      <c r="J7" s="15">
        <v>1</v>
      </c>
      <c r="K7" s="15"/>
      <c r="L7" s="25">
        <f t="shared" si="0"/>
        <v>0</v>
      </c>
      <c r="M7" s="25">
        <f t="shared" si="1"/>
        <v>0</v>
      </c>
      <c r="N7" s="15"/>
      <c r="O7" s="25">
        <f t="shared" si="2"/>
        <v>0</v>
      </c>
    </row>
    <row r="8" spans="1:15" ht="30" x14ac:dyDescent="0.25">
      <c r="A8" s="13">
        <v>419</v>
      </c>
      <c r="B8" s="13"/>
      <c r="C8" s="13" t="s">
        <v>7</v>
      </c>
      <c r="D8" s="11" t="s">
        <v>442</v>
      </c>
      <c r="E8" s="14"/>
      <c r="F8" s="14"/>
      <c r="G8" s="14"/>
      <c r="H8" s="14" t="s">
        <v>12</v>
      </c>
      <c r="I8" s="14"/>
      <c r="J8" s="15">
        <v>10</v>
      </c>
      <c r="K8" s="15"/>
      <c r="L8" s="25">
        <f t="shared" si="0"/>
        <v>0</v>
      </c>
      <c r="M8" s="25">
        <f t="shared" si="1"/>
        <v>0</v>
      </c>
      <c r="N8" s="15"/>
      <c r="O8" s="25">
        <f t="shared" si="2"/>
        <v>0</v>
      </c>
    </row>
    <row r="9" spans="1:15" ht="30" x14ac:dyDescent="0.25">
      <c r="A9" s="13">
        <v>420</v>
      </c>
      <c r="B9" s="13"/>
      <c r="C9" s="13" t="s">
        <v>7</v>
      </c>
      <c r="D9" s="11" t="s">
        <v>443</v>
      </c>
      <c r="E9" s="14"/>
      <c r="F9" s="14"/>
      <c r="G9" s="14"/>
      <c r="H9" s="14" t="s">
        <v>12</v>
      </c>
      <c r="I9" s="14"/>
      <c r="J9" s="15">
        <v>20</v>
      </c>
      <c r="K9" s="15"/>
      <c r="L9" s="25">
        <f t="shared" si="0"/>
        <v>0</v>
      </c>
      <c r="M9" s="25">
        <f t="shared" si="1"/>
        <v>0</v>
      </c>
      <c r="N9" s="15"/>
      <c r="O9" s="25">
        <f t="shared" si="2"/>
        <v>0</v>
      </c>
    </row>
    <row r="10" spans="1:15" ht="90" x14ac:dyDescent="0.25">
      <c r="A10" s="13">
        <v>421</v>
      </c>
      <c r="B10" s="13"/>
      <c r="C10" s="13" t="s">
        <v>7</v>
      </c>
      <c r="D10" s="11" t="s">
        <v>444</v>
      </c>
      <c r="E10" s="14"/>
      <c r="F10" s="14"/>
      <c r="G10" s="14"/>
      <c r="H10" s="14" t="s">
        <v>12</v>
      </c>
      <c r="I10" s="14"/>
      <c r="J10" s="15">
        <v>50</v>
      </c>
      <c r="K10" s="15"/>
      <c r="L10" s="25">
        <f t="shared" si="0"/>
        <v>0</v>
      </c>
      <c r="M10" s="25">
        <f t="shared" si="1"/>
        <v>0</v>
      </c>
      <c r="N10" s="15"/>
      <c r="O10" s="25">
        <f t="shared" si="2"/>
        <v>0</v>
      </c>
    </row>
    <row r="11" spans="1:15" ht="60" x14ac:dyDescent="0.25">
      <c r="A11" s="13">
        <v>422</v>
      </c>
      <c r="B11" s="13"/>
      <c r="C11" s="13" t="s">
        <v>7</v>
      </c>
      <c r="D11" s="11" t="s">
        <v>445</v>
      </c>
      <c r="E11" s="14"/>
      <c r="F11" s="14"/>
      <c r="G11" s="14"/>
      <c r="H11" s="14" t="s">
        <v>12</v>
      </c>
      <c r="I11" s="14"/>
      <c r="J11" s="15">
        <v>50</v>
      </c>
      <c r="K11" s="15"/>
      <c r="L11" s="25">
        <f t="shared" si="0"/>
        <v>0</v>
      </c>
      <c r="M11" s="25">
        <f t="shared" si="1"/>
        <v>0</v>
      </c>
      <c r="N11" s="15"/>
      <c r="O11" s="25">
        <f t="shared" si="2"/>
        <v>0</v>
      </c>
    </row>
    <row r="12" spans="1:15" ht="90" x14ac:dyDescent="0.25">
      <c r="A12" s="13">
        <v>423</v>
      </c>
      <c r="B12" s="13"/>
      <c r="C12" s="13" t="s">
        <v>7</v>
      </c>
      <c r="D12" s="11" t="s">
        <v>446</v>
      </c>
      <c r="E12" s="14"/>
      <c r="F12" s="14"/>
      <c r="G12" s="14"/>
      <c r="H12" s="14" t="s">
        <v>12</v>
      </c>
      <c r="I12" s="14"/>
      <c r="J12" s="15">
        <v>1</v>
      </c>
      <c r="K12" s="15"/>
      <c r="L12" s="25">
        <f t="shared" si="0"/>
        <v>0</v>
      </c>
      <c r="M12" s="25">
        <f t="shared" si="1"/>
        <v>0</v>
      </c>
      <c r="N12" s="15"/>
      <c r="O12" s="25">
        <f t="shared" si="2"/>
        <v>0</v>
      </c>
    </row>
    <row r="13" spans="1:15" ht="75" x14ac:dyDescent="0.25">
      <c r="A13" s="13">
        <v>424</v>
      </c>
      <c r="B13" s="13"/>
      <c r="C13" s="13" t="s">
        <v>7</v>
      </c>
      <c r="D13" s="11" t="s">
        <v>447</v>
      </c>
      <c r="E13" s="14"/>
      <c r="F13" s="14"/>
      <c r="G13" s="14"/>
      <c r="H13" s="14" t="s">
        <v>12</v>
      </c>
      <c r="I13" s="14"/>
      <c r="J13" s="15">
        <v>50</v>
      </c>
      <c r="K13" s="15"/>
      <c r="L13" s="25">
        <f t="shared" si="0"/>
        <v>0</v>
      </c>
      <c r="M13" s="25">
        <f t="shared" si="1"/>
        <v>0</v>
      </c>
      <c r="N13" s="15"/>
      <c r="O13" s="25">
        <f t="shared" si="2"/>
        <v>0</v>
      </c>
    </row>
    <row r="14" spans="1:15" ht="60" x14ac:dyDescent="0.25">
      <c r="A14" s="13">
        <v>425</v>
      </c>
      <c r="B14" s="13"/>
      <c r="C14" s="13" t="s">
        <v>7</v>
      </c>
      <c r="D14" s="11" t="s">
        <v>448</v>
      </c>
      <c r="E14" s="14"/>
      <c r="F14" s="14"/>
      <c r="G14" s="14"/>
      <c r="H14" s="14" t="s">
        <v>12</v>
      </c>
      <c r="I14" s="14"/>
      <c r="J14" s="15">
        <v>50</v>
      </c>
      <c r="K14" s="15"/>
      <c r="L14" s="25">
        <f t="shared" si="0"/>
        <v>0</v>
      </c>
      <c r="M14" s="25">
        <f t="shared" si="1"/>
        <v>0</v>
      </c>
      <c r="N14" s="15"/>
      <c r="O14" s="25">
        <f t="shared" si="2"/>
        <v>0</v>
      </c>
    </row>
    <row r="15" spans="1:15" ht="45" x14ac:dyDescent="0.25">
      <c r="A15" s="13">
        <v>426</v>
      </c>
      <c r="B15" s="13"/>
      <c r="C15" s="13" t="s">
        <v>7</v>
      </c>
      <c r="D15" s="11" t="s">
        <v>449</v>
      </c>
      <c r="E15" s="14"/>
      <c r="F15" s="14"/>
      <c r="G15" s="14"/>
      <c r="H15" s="14" t="s">
        <v>12</v>
      </c>
      <c r="I15" s="14"/>
      <c r="J15" s="15">
        <v>50</v>
      </c>
      <c r="K15" s="15"/>
      <c r="L15" s="25">
        <f t="shared" si="0"/>
        <v>0</v>
      </c>
      <c r="M15" s="25">
        <f t="shared" si="1"/>
        <v>0</v>
      </c>
      <c r="N15" s="15"/>
      <c r="O15" s="25">
        <f t="shared" si="2"/>
        <v>0</v>
      </c>
    </row>
    <row r="16" spans="1:15" ht="60" x14ac:dyDescent="0.25">
      <c r="A16" s="13">
        <v>427</v>
      </c>
      <c r="B16" s="13"/>
      <c r="C16" s="13" t="s">
        <v>7</v>
      </c>
      <c r="D16" s="11" t="s">
        <v>450</v>
      </c>
      <c r="E16" s="14"/>
      <c r="F16" s="14"/>
      <c r="G16" s="14"/>
      <c r="H16" s="14" t="s">
        <v>12</v>
      </c>
      <c r="I16" s="14"/>
      <c r="J16" s="15">
        <v>1</v>
      </c>
      <c r="K16" s="15"/>
      <c r="L16" s="25">
        <f t="shared" si="0"/>
        <v>0</v>
      </c>
      <c r="M16" s="25">
        <f t="shared" si="1"/>
        <v>0</v>
      </c>
      <c r="N16" s="15"/>
      <c r="O16" s="25">
        <f t="shared" si="2"/>
        <v>0</v>
      </c>
    </row>
    <row r="17" spans="1:15" ht="45" x14ac:dyDescent="0.25">
      <c r="A17" s="13">
        <v>428</v>
      </c>
      <c r="B17" s="13"/>
      <c r="C17" s="13" t="s">
        <v>7</v>
      </c>
      <c r="D17" s="11" t="s">
        <v>451</v>
      </c>
      <c r="E17" s="14"/>
      <c r="F17" s="14"/>
      <c r="G17" s="14"/>
      <c r="H17" s="14" t="s">
        <v>12</v>
      </c>
      <c r="I17" s="14"/>
      <c r="J17" s="15">
        <v>1</v>
      </c>
      <c r="K17" s="15"/>
      <c r="L17" s="25">
        <f t="shared" si="0"/>
        <v>0</v>
      </c>
      <c r="M17" s="25">
        <f t="shared" si="1"/>
        <v>0</v>
      </c>
      <c r="N17" s="15"/>
      <c r="O17" s="25">
        <f t="shared" si="2"/>
        <v>0</v>
      </c>
    </row>
    <row r="18" spans="1:15" ht="75" x14ac:dyDescent="0.25">
      <c r="A18" s="13">
        <v>429</v>
      </c>
      <c r="B18" s="13"/>
      <c r="C18" s="13" t="s">
        <v>7</v>
      </c>
      <c r="D18" s="11" t="s">
        <v>452</v>
      </c>
      <c r="E18" s="14"/>
      <c r="F18" s="14"/>
      <c r="G18" s="14"/>
      <c r="H18" s="14" t="s">
        <v>12</v>
      </c>
      <c r="I18" s="14"/>
      <c r="J18" s="15">
        <v>1</v>
      </c>
      <c r="K18" s="15"/>
      <c r="L18" s="25">
        <f t="shared" si="0"/>
        <v>0</v>
      </c>
      <c r="M18" s="25">
        <f t="shared" si="1"/>
        <v>0</v>
      </c>
      <c r="N18" s="15"/>
      <c r="O18" s="25">
        <f t="shared" si="2"/>
        <v>0</v>
      </c>
    </row>
    <row r="19" spans="1:15" ht="45" x14ac:dyDescent="0.25">
      <c r="A19" s="13">
        <v>430</v>
      </c>
      <c r="B19" s="13"/>
      <c r="C19" s="13" t="s">
        <v>7</v>
      </c>
      <c r="D19" s="11" t="s">
        <v>453</v>
      </c>
      <c r="E19" s="14"/>
      <c r="F19" s="14"/>
      <c r="G19" s="14"/>
      <c r="H19" s="14" t="s">
        <v>12</v>
      </c>
      <c r="I19" s="14"/>
      <c r="J19" s="15">
        <v>1</v>
      </c>
      <c r="K19" s="15"/>
      <c r="L19" s="25">
        <f t="shared" si="0"/>
        <v>0</v>
      </c>
      <c r="M19" s="25">
        <f t="shared" si="1"/>
        <v>0</v>
      </c>
      <c r="N19" s="15"/>
      <c r="O19" s="25">
        <f t="shared" si="2"/>
        <v>0</v>
      </c>
    </row>
    <row r="20" spans="1:15" ht="30" x14ac:dyDescent="0.25">
      <c r="A20" s="13">
        <v>431</v>
      </c>
      <c r="B20" s="13"/>
      <c r="C20" s="13" t="s">
        <v>7</v>
      </c>
      <c r="D20" s="11" t="s">
        <v>454</v>
      </c>
      <c r="E20" s="14"/>
      <c r="F20" s="14"/>
      <c r="G20" s="14"/>
      <c r="H20" s="14" t="s">
        <v>12</v>
      </c>
      <c r="I20" s="14"/>
      <c r="J20" s="15">
        <v>1</v>
      </c>
      <c r="K20" s="15"/>
      <c r="L20" s="25">
        <f t="shared" si="0"/>
        <v>0</v>
      </c>
      <c r="M20" s="25">
        <f t="shared" si="1"/>
        <v>0</v>
      </c>
      <c r="N20" s="15"/>
      <c r="O20" s="25">
        <f t="shared" si="2"/>
        <v>0</v>
      </c>
    </row>
    <row r="21" spans="1:15" ht="30" x14ac:dyDescent="0.25">
      <c r="A21" s="13">
        <v>432</v>
      </c>
      <c r="B21" s="13"/>
      <c r="C21" s="13" t="s">
        <v>7</v>
      </c>
      <c r="D21" s="11" t="s">
        <v>455</v>
      </c>
      <c r="E21" s="14"/>
      <c r="F21" s="14"/>
      <c r="G21" s="14"/>
      <c r="H21" s="14" t="s">
        <v>12</v>
      </c>
      <c r="I21" s="14"/>
      <c r="J21" s="15">
        <v>1</v>
      </c>
      <c r="K21" s="15"/>
      <c r="L21" s="25">
        <f t="shared" si="0"/>
        <v>0</v>
      </c>
      <c r="M21" s="25">
        <f t="shared" si="1"/>
        <v>0</v>
      </c>
      <c r="N21" s="15"/>
      <c r="O21" s="25">
        <f t="shared" si="2"/>
        <v>0</v>
      </c>
    </row>
    <row r="22" spans="1:15" ht="30" x14ac:dyDescent="0.25">
      <c r="A22" s="13">
        <v>433</v>
      </c>
      <c r="B22" s="13"/>
      <c r="C22" s="13" t="s">
        <v>7</v>
      </c>
      <c r="D22" s="11" t="s">
        <v>456</v>
      </c>
      <c r="E22" s="14"/>
      <c r="F22" s="14"/>
      <c r="G22" s="14"/>
      <c r="H22" s="14" t="s">
        <v>12</v>
      </c>
      <c r="I22" s="14"/>
      <c r="J22" s="15">
        <v>1</v>
      </c>
      <c r="K22" s="15"/>
      <c r="L22" s="25">
        <f t="shared" si="0"/>
        <v>0</v>
      </c>
      <c r="M22" s="25">
        <f t="shared" si="1"/>
        <v>0</v>
      </c>
      <c r="N22" s="15"/>
      <c r="O22" s="25">
        <f t="shared" si="2"/>
        <v>0</v>
      </c>
    </row>
    <row r="23" spans="1:15" ht="30" x14ac:dyDescent="0.25">
      <c r="A23" s="13">
        <v>434</v>
      </c>
      <c r="B23" s="13"/>
      <c r="C23" s="13" t="s">
        <v>7</v>
      </c>
      <c r="D23" s="11" t="s">
        <v>457</v>
      </c>
      <c r="E23" s="14"/>
      <c r="F23" s="14"/>
      <c r="G23" s="14"/>
      <c r="H23" s="14" t="s">
        <v>12</v>
      </c>
      <c r="I23" s="14"/>
      <c r="J23" s="15">
        <v>1</v>
      </c>
      <c r="K23" s="15"/>
      <c r="L23" s="25">
        <f t="shared" si="0"/>
        <v>0</v>
      </c>
      <c r="M23" s="25">
        <f t="shared" si="1"/>
        <v>0</v>
      </c>
      <c r="N23" s="15"/>
      <c r="O23" s="25">
        <f t="shared" si="2"/>
        <v>0</v>
      </c>
    </row>
    <row r="24" spans="1:15" ht="30" x14ac:dyDescent="0.25">
      <c r="A24" s="13">
        <v>435</v>
      </c>
      <c r="B24" s="13"/>
      <c r="C24" s="13" t="s">
        <v>7</v>
      </c>
      <c r="D24" s="11" t="s">
        <v>458</v>
      </c>
      <c r="E24" s="14"/>
      <c r="F24" s="14"/>
      <c r="G24" s="14"/>
      <c r="H24" s="14" t="s">
        <v>12</v>
      </c>
      <c r="I24" s="14"/>
      <c r="J24" s="15">
        <v>1</v>
      </c>
      <c r="K24" s="15"/>
      <c r="L24" s="25">
        <f t="shared" si="0"/>
        <v>0</v>
      </c>
      <c r="M24" s="25">
        <f t="shared" si="1"/>
        <v>0</v>
      </c>
      <c r="N24" s="15"/>
      <c r="O24" s="25">
        <f t="shared" si="2"/>
        <v>0</v>
      </c>
    </row>
    <row r="25" spans="1:15" ht="45" x14ac:dyDescent="0.25">
      <c r="A25" s="13">
        <v>436</v>
      </c>
      <c r="B25" s="13"/>
      <c r="C25" s="13" t="s">
        <v>7</v>
      </c>
      <c r="D25" s="11" t="s">
        <v>459</v>
      </c>
      <c r="E25" s="14"/>
      <c r="F25" s="14"/>
      <c r="G25" s="14"/>
      <c r="H25" s="14" t="s">
        <v>12</v>
      </c>
      <c r="I25" s="14"/>
      <c r="J25" s="15">
        <v>1</v>
      </c>
      <c r="K25" s="15"/>
      <c r="L25" s="25">
        <f t="shared" si="0"/>
        <v>0</v>
      </c>
      <c r="M25" s="25">
        <f t="shared" si="1"/>
        <v>0</v>
      </c>
      <c r="N25" s="15"/>
      <c r="O25" s="25">
        <f t="shared" si="2"/>
        <v>0</v>
      </c>
    </row>
    <row r="26" spans="1:15" ht="30" x14ac:dyDescent="0.25">
      <c r="A26" s="13">
        <v>437</v>
      </c>
      <c r="B26" s="13"/>
      <c r="C26" s="13" t="s">
        <v>7</v>
      </c>
      <c r="D26" s="11" t="s">
        <v>460</v>
      </c>
      <c r="E26" s="14"/>
      <c r="F26" s="14"/>
      <c r="G26" s="14"/>
      <c r="H26" s="14" t="s">
        <v>12</v>
      </c>
      <c r="I26" s="14"/>
      <c r="J26" s="15">
        <v>1</v>
      </c>
      <c r="K26" s="15"/>
      <c r="L26" s="25">
        <f t="shared" si="0"/>
        <v>0</v>
      </c>
      <c r="M26" s="25">
        <f t="shared" si="1"/>
        <v>0</v>
      </c>
      <c r="N26" s="15"/>
      <c r="O26" s="25">
        <f t="shared" si="2"/>
        <v>0</v>
      </c>
    </row>
    <row r="27" spans="1:15" ht="45" x14ac:dyDescent="0.25">
      <c r="A27" s="13">
        <v>438</v>
      </c>
      <c r="B27" s="13"/>
      <c r="C27" s="13" t="s">
        <v>7</v>
      </c>
      <c r="D27" s="11" t="s">
        <v>461</v>
      </c>
      <c r="E27" s="14"/>
      <c r="F27" s="14"/>
      <c r="G27" s="14"/>
      <c r="H27" s="14" t="s">
        <v>12</v>
      </c>
      <c r="I27" s="14"/>
      <c r="J27" s="15">
        <v>1</v>
      </c>
      <c r="K27" s="15"/>
      <c r="L27" s="25">
        <f t="shared" si="0"/>
        <v>0</v>
      </c>
      <c r="M27" s="25">
        <f t="shared" si="1"/>
        <v>0</v>
      </c>
      <c r="N27" s="15"/>
      <c r="O27" s="25">
        <f t="shared" si="2"/>
        <v>0</v>
      </c>
    </row>
    <row r="28" spans="1:15" ht="30" x14ac:dyDescent="0.25">
      <c r="A28" s="13">
        <v>439</v>
      </c>
      <c r="B28" s="13"/>
      <c r="C28" s="13" t="s">
        <v>7</v>
      </c>
      <c r="D28" s="11" t="s">
        <v>456</v>
      </c>
      <c r="E28" s="14"/>
      <c r="F28" s="14"/>
      <c r="G28" s="14"/>
      <c r="H28" s="14" t="s">
        <v>12</v>
      </c>
      <c r="I28" s="14"/>
      <c r="J28" s="15">
        <v>1</v>
      </c>
      <c r="K28" s="15"/>
      <c r="L28" s="25">
        <f t="shared" si="0"/>
        <v>0</v>
      </c>
      <c r="M28" s="25">
        <f t="shared" si="1"/>
        <v>0</v>
      </c>
      <c r="N28" s="15"/>
      <c r="O28" s="25">
        <f t="shared" si="2"/>
        <v>0</v>
      </c>
    </row>
    <row r="29" spans="1:15" ht="30" x14ac:dyDescent="0.25">
      <c r="A29" s="13">
        <v>440</v>
      </c>
      <c r="B29" s="13"/>
      <c r="C29" s="13" t="s">
        <v>7</v>
      </c>
      <c r="D29" s="11" t="s">
        <v>462</v>
      </c>
      <c r="E29" s="14"/>
      <c r="F29" s="14"/>
      <c r="G29" s="14"/>
      <c r="H29" s="14" t="s">
        <v>12</v>
      </c>
      <c r="I29" s="14"/>
      <c r="J29" s="15">
        <v>1</v>
      </c>
      <c r="K29" s="15"/>
      <c r="L29" s="25">
        <f t="shared" si="0"/>
        <v>0</v>
      </c>
      <c r="M29" s="25">
        <f t="shared" si="1"/>
        <v>0</v>
      </c>
      <c r="N29" s="15"/>
      <c r="O29" s="25">
        <f t="shared" si="2"/>
        <v>0</v>
      </c>
    </row>
    <row r="30" spans="1:15" ht="30" x14ac:dyDescent="0.25">
      <c r="A30" s="13">
        <v>441</v>
      </c>
      <c r="B30" s="13"/>
      <c r="C30" s="13" t="s">
        <v>7</v>
      </c>
      <c r="D30" s="11" t="s">
        <v>431</v>
      </c>
      <c r="E30" s="14"/>
      <c r="F30" s="14"/>
      <c r="G30" s="14"/>
      <c r="H30" s="14" t="s">
        <v>12</v>
      </c>
      <c r="I30" s="14"/>
      <c r="J30" s="15">
        <v>10</v>
      </c>
      <c r="K30" s="15"/>
      <c r="L30" s="25">
        <f t="shared" si="0"/>
        <v>0</v>
      </c>
      <c r="M30" s="25">
        <f t="shared" si="1"/>
        <v>0</v>
      </c>
      <c r="N30" s="15"/>
      <c r="O30" s="25">
        <f t="shared" si="2"/>
        <v>0</v>
      </c>
    </row>
    <row r="31" spans="1:15" ht="60" x14ac:dyDescent="0.25">
      <c r="A31" s="13">
        <v>442</v>
      </c>
      <c r="B31" s="13"/>
      <c r="C31" s="13" t="s">
        <v>7</v>
      </c>
      <c r="D31" s="11" t="s">
        <v>463</v>
      </c>
      <c r="E31" s="14"/>
      <c r="F31" s="14"/>
      <c r="G31" s="14"/>
      <c r="H31" s="14" t="s">
        <v>12</v>
      </c>
      <c r="I31" s="14"/>
      <c r="J31" s="15">
        <v>10</v>
      </c>
      <c r="K31" s="15"/>
      <c r="L31" s="25">
        <f t="shared" si="0"/>
        <v>0</v>
      </c>
      <c r="M31" s="25">
        <f t="shared" si="1"/>
        <v>0</v>
      </c>
      <c r="N31" s="15"/>
      <c r="O31" s="25">
        <f t="shared" si="2"/>
        <v>0</v>
      </c>
    </row>
    <row r="32" spans="1:15" ht="30" x14ac:dyDescent="0.25">
      <c r="A32" s="13">
        <v>443</v>
      </c>
      <c r="B32" s="13"/>
      <c r="C32" s="13" t="s">
        <v>7</v>
      </c>
      <c r="D32" s="11" t="s">
        <v>432</v>
      </c>
      <c r="E32" s="14"/>
      <c r="F32" s="14"/>
      <c r="G32" s="14"/>
      <c r="H32" s="14" t="s">
        <v>12</v>
      </c>
      <c r="I32" s="14"/>
      <c r="J32" s="15">
        <v>10</v>
      </c>
      <c r="K32" s="15"/>
      <c r="L32" s="25">
        <f t="shared" si="0"/>
        <v>0</v>
      </c>
      <c r="M32" s="25">
        <f t="shared" si="1"/>
        <v>0</v>
      </c>
      <c r="N32" s="15"/>
      <c r="O32" s="25">
        <f t="shared" si="2"/>
        <v>0</v>
      </c>
    </row>
    <row r="33" spans="1:16" ht="30" x14ac:dyDescent="0.25">
      <c r="A33" s="13">
        <v>444</v>
      </c>
      <c r="B33" s="13"/>
      <c r="C33" s="13" t="s">
        <v>7</v>
      </c>
      <c r="D33" s="11" t="s">
        <v>433</v>
      </c>
      <c r="E33" s="14"/>
      <c r="F33" s="14"/>
      <c r="G33" s="14"/>
      <c r="H33" s="14" t="s">
        <v>12</v>
      </c>
      <c r="I33" s="14"/>
      <c r="J33" s="15">
        <v>10</v>
      </c>
      <c r="K33" s="15"/>
      <c r="L33" s="25">
        <f t="shared" si="0"/>
        <v>0</v>
      </c>
      <c r="M33" s="25">
        <f t="shared" si="1"/>
        <v>0</v>
      </c>
      <c r="N33" s="15"/>
      <c r="O33" s="25">
        <f t="shared" si="2"/>
        <v>0</v>
      </c>
    </row>
    <row r="34" spans="1:16" ht="30" x14ac:dyDescent="0.25">
      <c r="A34" s="13">
        <v>445</v>
      </c>
      <c r="B34" s="13"/>
      <c r="C34" s="13" t="s">
        <v>7</v>
      </c>
      <c r="D34" s="11" t="s">
        <v>464</v>
      </c>
      <c r="E34" s="14"/>
      <c r="F34" s="14"/>
      <c r="G34" s="14"/>
      <c r="H34" s="14" t="s">
        <v>12</v>
      </c>
      <c r="I34" s="14"/>
      <c r="J34" s="15">
        <v>10</v>
      </c>
      <c r="K34" s="15"/>
      <c r="L34" s="25">
        <f t="shared" si="0"/>
        <v>0</v>
      </c>
      <c r="M34" s="25">
        <f t="shared" si="1"/>
        <v>0</v>
      </c>
      <c r="N34" s="15"/>
      <c r="O34" s="25">
        <f t="shared" si="2"/>
        <v>0</v>
      </c>
    </row>
    <row r="35" spans="1:16" ht="30" x14ac:dyDescent="0.25">
      <c r="A35" s="13">
        <v>446</v>
      </c>
      <c r="B35" s="13"/>
      <c r="C35" s="13" t="s">
        <v>7</v>
      </c>
      <c r="D35" s="11" t="s">
        <v>435</v>
      </c>
      <c r="E35" s="14"/>
      <c r="F35" s="14"/>
      <c r="G35" s="14"/>
      <c r="H35" s="14" t="s">
        <v>12</v>
      </c>
      <c r="I35" s="14"/>
      <c r="J35" s="15">
        <v>10</v>
      </c>
      <c r="K35" s="15"/>
      <c r="L35" s="25">
        <f t="shared" si="0"/>
        <v>0</v>
      </c>
      <c r="M35" s="25">
        <f t="shared" si="1"/>
        <v>0</v>
      </c>
      <c r="N35" s="15"/>
      <c r="O35" s="25">
        <f t="shared" si="2"/>
        <v>0</v>
      </c>
    </row>
    <row r="36" spans="1:16" x14ac:dyDescent="0.25">
      <c r="I36" s="8" t="s">
        <v>46</v>
      </c>
      <c r="J36" s="15"/>
      <c r="K36" s="15"/>
      <c r="L36" s="25"/>
      <c r="M36" s="25">
        <f>SUM(M4:M35)</f>
        <v>0</v>
      </c>
      <c r="N36" s="15"/>
      <c r="O36" s="25">
        <f>SUM(O4:O35)</f>
        <v>0</v>
      </c>
      <c r="P36" s="1"/>
    </row>
    <row r="37" spans="1:16" x14ac:dyDescent="0.25">
      <c r="N37" s="15"/>
    </row>
    <row r="38" spans="1:16" x14ac:dyDescent="0.25">
      <c r="N38" s="15"/>
    </row>
    <row r="39" spans="1:16" x14ac:dyDescent="0.25">
      <c r="N39" s="15"/>
    </row>
    <row r="40" spans="1:16" x14ac:dyDescent="0.25">
      <c r="N40" s="15"/>
    </row>
  </sheetData>
  <sheetProtection algorithmName="SHA-512" hashValue="cTDleZubsAIaQJP1FqU/S3FurUDA07vLMFZEGlCo3Inss1lKN/osJ7Rf1a3JpR2iY9EYWSKE6PpVA/xhtJ3F2g==" saltValue="D8yi9vf/GMUlsflyvJIJzg==" spinCount="100000" sheet="1" objects="1" scenarios="1"/>
  <dataValidations count="1">
    <dataValidation type="whole" allowBlank="1" showInputMessage="1" showErrorMessage="1" promptTitle="Tylko liczby" prompt="0, 5, 8, 23" sqref="N1:N1048576" xr:uid="{BEDB6DC6-93E3-4D77-B535-2BFCF863C569}">
      <formula1>0</formula1>
      <formula2>23</formula2>
    </dataValidation>
  </dataValidations>
  <pageMargins left="0.25" right="0.25" top="0.75" bottom="0.75" header="0.3" footer="0.3"/>
  <pageSetup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P114"/>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465</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120" x14ac:dyDescent="0.25">
      <c r="A4" s="13">
        <v>447</v>
      </c>
      <c r="B4" s="13"/>
      <c r="C4" s="13" t="s">
        <v>7</v>
      </c>
      <c r="D4" s="11" t="s">
        <v>466</v>
      </c>
      <c r="E4" s="14"/>
      <c r="F4" s="16"/>
      <c r="G4" s="20"/>
      <c r="H4" s="17" t="s">
        <v>12</v>
      </c>
      <c r="I4" s="14"/>
      <c r="J4" s="15">
        <v>150</v>
      </c>
      <c r="K4" s="15"/>
      <c r="L4" s="25">
        <f t="shared" ref="L4:L35" si="0">K4*((100+N4)/100)</f>
        <v>0</v>
      </c>
      <c r="M4" s="25">
        <f t="shared" ref="M4:M35" si="1">J4*K4</f>
        <v>0</v>
      </c>
      <c r="N4" s="15"/>
      <c r="O4" s="25">
        <f t="shared" ref="O4:O35" si="2">J4*L4</f>
        <v>0</v>
      </c>
    </row>
    <row r="5" spans="1:15" ht="30" x14ac:dyDescent="0.25">
      <c r="A5" s="13">
        <v>448</v>
      </c>
      <c r="B5" s="13"/>
      <c r="C5" s="13" t="s">
        <v>7</v>
      </c>
      <c r="D5" s="11" t="s">
        <v>467</v>
      </c>
      <c r="E5" s="14"/>
      <c r="F5" s="14"/>
      <c r="G5" s="19"/>
      <c r="H5" s="14" t="s">
        <v>12</v>
      </c>
      <c r="I5" s="14"/>
      <c r="J5" s="15">
        <v>150</v>
      </c>
      <c r="K5" s="15"/>
      <c r="L5" s="25">
        <f t="shared" si="0"/>
        <v>0</v>
      </c>
      <c r="M5" s="25">
        <f t="shared" si="1"/>
        <v>0</v>
      </c>
      <c r="N5" s="15"/>
      <c r="O5" s="25">
        <f t="shared" si="2"/>
        <v>0</v>
      </c>
    </row>
    <row r="6" spans="1:15" ht="30" x14ac:dyDescent="0.25">
      <c r="A6" s="13">
        <v>449</v>
      </c>
      <c r="B6" s="13"/>
      <c r="C6" s="13" t="s">
        <v>7</v>
      </c>
      <c r="D6" s="11" t="s">
        <v>468</v>
      </c>
      <c r="E6" s="14"/>
      <c r="F6" s="14"/>
      <c r="G6" s="14"/>
      <c r="H6" s="14" t="s">
        <v>12</v>
      </c>
      <c r="I6" s="14"/>
      <c r="J6" s="15">
        <v>150</v>
      </c>
      <c r="K6" s="15"/>
      <c r="L6" s="25">
        <f t="shared" si="0"/>
        <v>0</v>
      </c>
      <c r="M6" s="25">
        <f t="shared" si="1"/>
        <v>0</v>
      </c>
      <c r="N6" s="15"/>
      <c r="O6" s="25">
        <f t="shared" si="2"/>
        <v>0</v>
      </c>
    </row>
    <row r="7" spans="1:15" ht="30" x14ac:dyDescent="0.25">
      <c r="A7" s="13">
        <v>450</v>
      </c>
      <c r="B7" s="13"/>
      <c r="C7" s="13" t="s">
        <v>7</v>
      </c>
      <c r="D7" s="11" t="s">
        <v>469</v>
      </c>
      <c r="E7" s="14"/>
      <c r="F7" s="14"/>
      <c r="G7" s="14"/>
      <c r="H7" s="14" t="s">
        <v>12</v>
      </c>
      <c r="I7" s="14"/>
      <c r="J7" s="15">
        <v>150</v>
      </c>
      <c r="K7" s="15"/>
      <c r="L7" s="25">
        <f t="shared" si="0"/>
        <v>0</v>
      </c>
      <c r="M7" s="25">
        <f t="shared" si="1"/>
        <v>0</v>
      </c>
      <c r="N7" s="15"/>
      <c r="O7" s="25">
        <f t="shared" si="2"/>
        <v>0</v>
      </c>
    </row>
    <row r="8" spans="1:15" ht="30" x14ac:dyDescent="0.25">
      <c r="A8" s="13">
        <v>451</v>
      </c>
      <c r="B8" s="13"/>
      <c r="C8" s="13" t="s">
        <v>7</v>
      </c>
      <c r="D8" s="11" t="s">
        <v>470</v>
      </c>
      <c r="E8" s="14"/>
      <c r="F8" s="14"/>
      <c r="G8" s="14"/>
      <c r="H8" s="14" t="s">
        <v>12</v>
      </c>
      <c r="I8" s="14"/>
      <c r="J8" s="15">
        <v>2</v>
      </c>
      <c r="K8" s="15"/>
      <c r="L8" s="25">
        <f t="shared" si="0"/>
        <v>0</v>
      </c>
      <c r="M8" s="25">
        <f t="shared" si="1"/>
        <v>0</v>
      </c>
      <c r="N8" s="15"/>
      <c r="O8" s="25">
        <f t="shared" si="2"/>
        <v>0</v>
      </c>
    </row>
    <row r="9" spans="1:15" ht="105" x14ac:dyDescent="0.25">
      <c r="A9" s="13">
        <v>452</v>
      </c>
      <c r="B9" s="13"/>
      <c r="C9" s="13" t="s">
        <v>7</v>
      </c>
      <c r="D9" s="11" t="s">
        <v>471</v>
      </c>
      <c r="E9" s="14"/>
      <c r="F9" s="14"/>
      <c r="G9" s="14"/>
      <c r="H9" s="14" t="s">
        <v>12</v>
      </c>
      <c r="I9" s="14"/>
      <c r="J9" s="15">
        <v>10</v>
      </c>
      <c r="K9" s="15"/>
      <c r="L9" s="25">
        <f t="shared" si="0"/>
        <v>0</v>
      </c>
      <c r="M9" s="25">
        <f t="shared" si="1"/>
        <v>0</v>
      </c>
      <c r="N9" s="15"/>
      <c r="O9" s="25">
        <f t="shared" si="2"/>
        <v>0</v>
      </c>
    </row>
    <row r="10" spans="1:15" ht="30" x14ac:dyDescent="0.25">
      <c r="A10" s="13">
        <v>453</v>
      </c>
      <c r="B10" s="13"/>
      <c r="C10" s="13" t="s">
        <v>7</v>
      </c>
      <c r="D10" s="11" t="s">
        <v>472</v>
      </c>
      <c r="E10" s="14"/>
      <c r="F10" s="14"/>
      <c r="G10" s="14"/>
      <c r="H10" s="14" t="s">
        <v>12</v>
      </c>
      <c r="I10" s="14"/>
      <c r="J10" s="15">
        <v>40</v>
      </c>
      <c r="K10" s="15"/>
      <c r="L10" s="25">
        <f t="shared" si="0"/>
        <v>0</v>
      </c>
      <c r="M10" s="25">
        <f t="shared" si="1"/>
        <v>0</v>
      </c>
      <c r="N10" s="15"/>
      <c r="O10" s="25">
        <f t="shared" si="2"/>
        <v>0</v>
      </c>
    </row>
    <row r="11" spans="1:15" ht="30" x14ac:dyDescent="0.25">
      <c r="A11" s="13">
        <v>454</v>
      </c>
      <c r="B11" s="13"/>
      <c r="C11" s="13" t="s">
        <v>7</v>
      </c>
      <c r="D11" s="11" t="s">
        <v>473</v>
      </c>
      <c r="E11" s="14"/>
      <c r="F11" s="14"/>
      <c r="G11" s="14"/>
      <c r="H11" s="14" t="s">
        <v>12</v>
      </c>
      <c r="I11" s="14"/>
      <c r="J11" s="15">
        <v>10</v>
      </c>
      <c r="K11" s="15"/>
      <c r="L11" s="25">
        <f t="shared" si="0"/>
        <v>0</v>
      </c>
      <c r="M11" s="25">
        <f t="shared" si="1"/>
        <v>0</v>
      </c>
      <c r="N11" s="15"/>
      <c r="O11" s="25">
        <f t="shared" si="2"/>
        <v>0</v>
      </c>
    </row>
    <row r="12" spans="1:15" ht="30" x14ac:dyDescent="0.25">
      <c r="A12" s="13">
        <v>455</v>
      </c>
      <c r="B12" s="13"/>
      <c r="C12" s="13" t="s">
        <v>7</v>
      </c>
      <c r="D12" s="11" t="s">
        <v>474</v>
      </c>
      <c r="E12" s="14"/>
      <c r="F12" s="14"/>
      <c r="G12" s="14"/>
      <c r="H12" s="14" t="s">
        <v>12</v>
      </c>
      <c r="I12" s="14"/>
      <c r="J12" s="15">
        <v>4</v>
      </c>
      <c r="K12" s="15"/>
      <c r="L12" s="25">
        <f t="shared" si="0"/>
        <v>0</v>
      </c>
      <c r="M12" s="25">
        <f t="shared" si="1"/>
        <v>0</v>
      </c>
      <c r="N12" s="15"/>
      <c r="O12" s="25">
        <f t="shared" si="2"/>
        <v>0</v>
      </c>
    </row>
    <row r="13" spans="1:15" ht="30" x14ac:dyDescent="0.25">
      <c r="A13" s="13">
        <v>456</v>
      </c>
      <c r="B13" s="13"/>
      <c r="C13" s="13" t="s">
        <v>7</v>
      </c>
      <c r="D13" s="11" t="s">
        <v>475</v>
      </c>
      <c r="E13" s="14"/>
      <c r="F13" s="14"/>
      <c r="G13" s="14"/>
      <c r="H13" s="14" t="s">
        <v>12</v>
      </c>
      <c r="I13" s="14"/>
      <c r="J13" s="15">
        <v>4</v>
      </c>
      <c r="K13" s="15"/>
      <c r="L13" s="25">
        <f t="shared" si="0"/>
        <v>0</v>
      </c>
      <c r="M13" s="25">
        <f t="shared" si="1"/>
        <v>0</v>
      </c>
      <c r="N13" s="15"/>
      <c r="O13" s="25">
        <f t="shared" si="2"/>
        <v>0</v>
      </c>
    </row>
    <row r="14" spans="1:15" ht="105" x14ac:dyDescent="0.25">
      <c r="A14" s="13">
        <v>457</v>
      </c>
      <c r="B14" s="13"/>
      <c r="C14" s="13" t="s">
        <v>7</v>
      </c>
      <c r="D14" s="11" t="s">
        <v>476</v>
      </c>
      <c r="E14" s="14"/>
      <c r="F14" s="14"/>
      <c r="G14" s="14"/>
      <c r="H14" s="14" t="s">
        <v>12</v>
      </c>
      <c r="I14" s="14"/>
      <c r="J14" s="15">
        <v>10</v>
      </c>
      <c r="K14" s="15"/>
      <c r="L14" s="25">
        <f t="shared" si="0"/>
        <v>0</v>
      </c>
      <c r="M14" s="25">
        <f t="shared" si="1"/>
        <v>0</v>
      </c>
      <c r="N14" s="15"/>
      <c r="O14" s="25">
        <f t="shared" si="2"/>
        <v>0</v>
      </c>
    </row>
    <row r="15" spans="1:15" ht="30" x14ac:dyDescent="0.25">
      <c r="A15" s="13">
        <v>458</v>
      </c>
      <c r="B15" s="13"/>
      <c r="C15" s="13" t="s">
        <v>7</v>
      </c>
      <c r="D15" s="11" t="s">
        <v>477</v>
      </c>
      <c r="E15" s="14"/>
      <c r="F15" s="14"/>
      <c r="G15" s="14"/>
      <c r="H15" s="14" t="s">
        <v>12</v>
      </c>
      <c r="I15" s="14"/>
      <c r="J15" s="15">
        <v>20</v>
      </c>
      <c r="K15" s="15"/>
      <c r="L15" s="25">
        <f t="shared" si="0"/>
        <v>0</v>
      </c>
      <c r="M15" s="25">
        <f t="shared" si="1"/>
        <v>0</v>
      </c>
      <c r="N15" s="15"/>
      <c r="O15" s="25">
        <f t="shared" si="2"/>
        <v>0</v>
      </c>
    </row>
    <row r="16" spans="1:15" ht="30" x14ac:dyDescent="0.25">
      <c r="A16" s="13">
        <v>459</v>
      </c>
      <c r="B16" s="13"/>
      <c r="C16" s="13" t="s">
        <v>7</v>
      </c>
      <c r="D16" s="11" t="s">
        <v>478</v>
      </c>
      <c r="E16" s="14"/>
      <c r="F16" s="14"/>
      <c r="G16" s="14"/>
      <c r="H16" s="14" t="s">
        <v>12</v>
      </c>
      <c r="I16" s="14"/>
      <c r="J16" s="15">
        <v>20</v>
      </c>
      <c r="K16" s="15"/>
      <c r="L16" s="25">
        <f t="shared" si="0"/>
        <v>0</v>
      </c>
      <c r="M16" s="25">
        <f t="shared" si="1"/>
        <v>0</v>
      </c>
      <c r="N16" s="15"/>
      <c r="O16" s="25">
        <f t="shared" si="2"/>
        <v>0</v>
      </c>
    </row>
    <row r="17" spans="1:15" ht="30" x14ac:dyDescent="0.25">
      <c r="A17" s="13">
        <v>460</v>
      </c>
      <c r="B17" s="13"/>
      <c r="C17" s="13" t="s">
        <v>7</v>
      </c>
      <c r="D17" s="11" t="s">
        <v>479</v>
      </c>
      <c r="E17" s="14"/>
      <c r="F17" s="14"/>
      <c r="G17" s="14"/>
      <c r="H17" s="14" t="s">
        <v>12</v>
      </c>
      <c r="I17" s="14"/>
      <c r="J17" s="15">
        <v>10</v>
      </c>
      <c r="K17" s="15"/>
      <c r="L17" s="25">
        <f t="shared" si="0"/>
        <v>0</v>
      </c>
      <c r="M17" s="25">
        <f t="shared" si="1"/>
        <v>0</v>
      </c>
      <c r="N17" s="15"/>
      <c r="O17" s="25">
        <f t="shared" si="2"/>
        <v>0</v>
      </c>
    </row>
    <row r="18" spans="1:15" ht="30" x14ac:dyDescent="0.25">
      <c r="A18" s="13">
        <v>461</v>
      </c>
      <c r="B18" s="13"/>
      <c r="C18" s="13" t="s">
        <v>7</v>
      </c>
      <c r="D18" s="11" t="s">
        <v>480</v>
      </c>
      <c r="E18" s="14"/>
      <c r="F18" s="14"/>
      <c r="G18" s="14"/>
      <c r="H18" s="14" t="s">
        <v>12</v>
      </c>
      <c r="I18" s="14"/>
      <c r="J18" s="15">
        <v>2</v>
      </c>
      <c r="K18" s="15"/>
      <c r="L18" s="25">
        <f t="shared" si="0"/>
        <v>0</v>
      </c>
      <c r="M18" s="25">
        <f t="shared" si="1"/>
        <v>0</v>
      </c>
      <c r="N18" s="15"/>
      <c r="O18" s="25">
        <f t="shared" si="2"/>
        <v>0</v>
      </c>
    </row>
    <row r="19" spans="1:15" ht="30" x14ac:dyDescent="0.25">
      <c r="A19" s="13">
        <v>462</v>
      </c>
      <c r="B19" s="13"/>
      <c r="C19" s="13" t="s">
        <v>7</v>
      </c>
      <c r="D19" s="11" t="s">
        <v>481</v>
      </c>
      <c r="E19" s="14"/>
      <c r="F19" s="14"/>
      <c r="G19" s="14"/>
      <c r="H19" s="14" t="s">
        <v>12</v>
      </c>
      <c r="I19" s="14"/>
      <c r="J19" s="15">
        <v>20</v>
      </c>
      <c r="K19" s="15"/>
      <c r="L19" s="25">
        <f t="shared" si="0"/>
        <v>0</v>
      </c>
      <c r="M19" s="25">
        <f t="shared" si="1"/>
        <v>0</v>
      </c>
      <c r="N19" s="15"/>
      <c r="O19" s="25">
        <f t="shared" si="2"/>
        <v>0</v>
      </c>
    </row>
    <row r="20" spans="1:15" ht="30" x14ac:dyDescent="0.25">
      <c r="A20" s="13">
        <v>463</v>
      </c>
      <c r="B20" s="13"/>
      <c r="C20" s="13" t="s">
        <v>7</v>
      </c>
      <c r="D20" s="11" t="s">
        <v>482</v>
      </c>
      <c r="E20" s="14"/>
      <c r="F20" s="14"/>
      <c r="G20" s="14"/>
      <c r="H20" s="14" t="s">
        <v>12</v>
      </c>
      <c r="I20" s="14"/>
      <c r="J20" s="15">
        <v>2</v>
      </c>
      <c r="K20" s="15"/>
      <c r="L20" s="25">
        <f t="shared" si="0"/>
        <v>0</v>
      </c>
      <c r="M20" s="25">
        <f t="shared" si="1"/>
        <v>0</v>
      </c>
      <c r="N20" s="15"/>
      <c r="O20" s="25">
        <f t="shared" si="2"/>
        <v>0</v>
      </c>
    </row>
    <row r="21" spans="1:15" ht="120" x14ac:dyDescent="0.25">
      <c r="A21" s="13">
        <v>464</v>
      </c>
      <c r="B21" s="13"/>
      <c r="C21" s="13" t="s">
        <v>7</v>
      </c>
      <c r="D21" s="11" t="s">
        <v>483</v>
      </c>
      <c r="E21" s="14"/>
      <c r="F21" s="14"/>
      <c r="G21" s="14"/>
      <c r="H21" s="14" t="s">
        <v>12</v>
      </c>
      <c r="I21" s="14"/>
      <c r="J21" s="15">
        <v>2</v>
      </c>
      <c r="K21" s="15"/>
      <c r="L21" s="25">
        <f t="shared" si="0"/>
        <v>0</v>
      </c>
      <c r="M21" s="25">
        <f t="shared" si="1"/>
        <v>0</v>
      </c>
      <c r="N21" s="15"/>
      <c r="O21" s="25">
        <f t="shared" si="2"/>
        <v>0</v>
      </c>
    </row>
    <row r="22" spans="1:15" ht="30" x14ac:dyDescent="0.25">
      <c r="A22" s="13">
        <v>465</v>
      </c>
      <c r="B22" s="13"/>
      <c r="C22" s="13" t="s">
        <v>7</v>
      </c>
      <c r="D22" s="11" t="s">
        <v>484</v>
      </c>
      <c r="E22" s="14"/>
      <c r="F22" s="14"/>
      <c r="G22" s="14"/>
      <c r="H22" s="14" t="s">
        <v>12</v>
      </c>
      <c r="I22" s="14"/>
      <c r="J22" s="15">
        <v>2</v>
      </c>
      <c r="K22" s="15"/>
      <c r="L22" s="25">
        <f t="shared" si="0"/>
        <v>0</v>
      </c>
      <c r="M22" s="25">
        <f t="shared" si="1"/>
        <v>0</v>
      </c>
      <c r="N22" s="15"/>
      <c r="O22" s="25">
        <f t="shared" si="2"/>
        <v>0</v>
      </c>
    </row>
    <row r="23" spans="1:15" ht="30" x14ac:dyDescent="0.25">
      <c r="A23" s="13">
        <v>466</v>
      </c>
      <c r="B23" s="13"/>
      <c r="C23" s="13" t="s">
        <v>7</v>
      </c>
      <c r="D23" s="11" t="s">
        <v>485</v>
      </c>
      <c r="E23" s="14"/>
      <c r="F23" s="14"/>
      <c r="G23" s="14"/>
      <c r="H23" s="14" t="s">
        <v>12</v>
      </c>
      <c r="I23" s="14"/>
      <c r="J23" s="15">
        <v>2</v>
      </c>
      <c r="K23" s="15"/>
      <c r="L23" s="25">
        <f t="shared" si="0"/>
        <v>0</v>
      </c>
      <c r="M23" s="25">
        <f t="shared" si="1"/>
        <v>0</v>
      </c>
      <c r="N23" s="15"/>
      <c r="O23" s="25">
        <f t="shared" si="2"/>
        <v>0</v>
      </c>
    </row>
    <row r="24" spans="1:15" ht="30" x14ac:dyDescent="0.25">
      <c r="A24" s="13">
        <v>467</v>
      </c>
      <c r="B24" s="13"/>
      <c r="C24" s="13" t="s">
        <v>7</v>
      </c>
      <c r="D24" s="11" t="s">
        <v>478</v>
      </c>
      <c r="E24" s="14"/>
      <c r="F24" s="14"/>
      <c r="G24" s="14"/>
      <c r="H24" s="14" t="s">
        <v>12</v>
      </c>
      <c r="I24" s="14"/>
      <c r="J24" s="15">
        <v>10</v>
      </c>
      <c r="K24" s="15"/>
      <c r="L24" s="25">
        <f t="shared" si="0"/>
        <v>0</v>
      </c>
      <c r="M24" s="25">
        <f t="shared" si="1"/>
        <v>0</v>
      </c>
      <c r="N24" s="15"/>
      <c r="O24" s="25">
        <f t="shared" si="2"/>
        <v>0</v>
      </c>
    </row>
    <row r="25" spans="1:15" ht="30" x14ac:dyDescent="0.25">
      <c r="A25" s="13">
        <v>468</v>
      </c>
      <c r="B25" s="13"/>
      <c r="C25" s="13" t="s">
        <v>7</v>
      </c>
      <c r="D25" s="11" t="s">
        <v>481</v>
      </c>
      <c r="E25" s="14"/>
      <c r="F25" s="14"/>
      <c r="G25" s="14"/>
      <c r="H25" s="14" t="s">
        <v>12</v>
      </c>
      <c r="I25" s="14"/>
      <c r="J25" s="15">
        <v>2</v>
      </c>
      <c r="K25" s="15"/>
      <c r="L25" s="25">
        <f t="shared" si="0"/>
        <v>0</v>
      </c>
      <c r="M25" s="25">
        <f t="shared" si="1"/>
        <v>0</v>
      </c>
      <c r="N25" s="15"/>
      <c r="O25" s="25">
        <f t="shared" si="2"/>
        <v>0</v>
      </c>
    </row>
    <row r="26" spans="1:15" ht="30" x14ac:dyDescent="0.25">
      <c r="A26" s="13">
        <v>469</v>
      </c>
      <c r="B26" s="13"/>
      <c r="C26" s="13" t="s">
        <v>7</v>
      </c>
      <c r="D26" s="11" t="s">
        <v>486</v>
      </c>
      <c r="E26" s="14"/>
      <c r="F26" s="14"/>
      <c r="G26" s="14"/>
      <c r="H26" s="14" t="s">
        <v>12</v>
      </c>
      <c r="I26" s="14"/>
      <c r="J26" s="15">
        <v>2</v>
      </c>
      <c r="K26" s="15"/>
      <c r="L26" s="25">
        <f t="shared" si="0"/>
        <v>0</v>
      </c>
      <c r="M26" s="25">
        <f t="shared" si="1"/>
        <v>0</v>
      </c>
      <c r="N26" s="15"/>
      <c r="O26" s="25">
        <f t="shared" si="2"/>
        <v>0</v>
      </c>
    </row>
    <row r="27" spans="1:15" ht="45" x14ac:dyDescent="0.25">
      <c r="A27" s="13">
        <v>470</v>
      </c>
      <c r="B27" s="13"/>
      <c r="C27" s="13" t="s">
        <v>7</v>
      </c>
      <c r="D27" s="11" t="s">
        <v>487</v>
      </c>
      <c r="E27" s="14"/>
      <c r="F27" s="14"/>
      <c r="G27" s="14"/>
      <c r="H27" s="14" t="s">
        <v>12</v>
      </c>
      <c r="I27" s="14"/>
      <c r="J27" s="15">
        <v>2</v>
      </c>
      <c r="K27" s="15"/>
      <c r="L27" s="25">
        <f t="shared" si="0"/>
        <v>0</v>
      </c>
      <c r="M27" s="25">
        <f t="shared" si="1"/>
        <v>0</v>
      </c>
      <c r="N27" s="15"/>
      <c r="O27" s="25">
        <f t="shared" si="2"/>
        <v>0</v>
      </c>
    </row>
    <row r="28" spans="1:15" ht="75" x14ac:dyDescent="0.25">
      <c r="A28" s="13">
        <v>471</v>
      </c>
      <c r="B28" s="13"/>
      <c r="C28" s="13" t="s">
        <v>7</v>
      </c>
      <c r="D28" s="11" t="s">
        <v>488</v>
      </c>
      <c r="E28" s="14"/>
      <c r="F28" s="14"/>
      <c r="G28" s="14"/>
      <c r="H28" s="14" t="s">
        <v>12</v>
      </c>
      <c r="I28" s="14"/>
      <c r="J28" s="15">
        <v>10</v>
      </c>
      <c r="K28" s="15"/>
      <c r="L28" s="25">
        <f t="shared" si="0"/>
        <v>0</v>
      </c>
      <c r="M28" s="25">
        <f t="shared" si="1"/>
        <v>0</v>
      </c>
      <c r="N28" s="15"/>
      <c r="O28" s="25">
        <f t="shared" si="2"/>
        <v>0</v>
      </c>
    </row>
    <row r="29" spans="1:15" ht="30" x14ac:dyDescent="0.25">
      <c r="A29" s="13">
        <v>472</v>
      </c>
      <c r="B29" s="13"/>
      <c r="C29" s="13" t="s">
        <v>7</v>
      </c>
      <c r="D29" s="11" t="s">
        <v>489</v>
      </c>
      <c r="E29" s="14"/>
      <c r="F29" s="14"/>
      <c r="G29" s="14"/>
      <c r="H29" s="14" t="s">
        <v>12</v>
      </c>
      <c r="I29" s="14"/>
      <c r="J29" s="15">
        <v>4</v>
      </c>
      <c r="K29" s="15"/>
      <c r="L29" s="25">
        <f t="shared" si="0"/>
        <v>0</v>
      </c>
      <c r="M29" s="25">
        <f t="shared" si="1"/>
        <v>0</v>
      </c>
      <c r="N29" s="15"/>
      <c r="O29" s="25">
        <f t="shared" si="2"/>
        <v>0</v>
      </c>
    </row>
    <row r="30" spans="1:15" ht="30" x14ac:dyDescent="0.25">
      <c r="A30" s="13">
        <v>473</v>
      </c>
      <c r="B30" s="13"/>
      <c r="C30" s="13" t="s">
        <v>7</v>
      </c>
      <c r="D30" s="11" t="s">
        <v>490</v>
      </c>
      <c r="E30" s="14"/>
      <c r="F30" s="14"/>
      <c r="G30" s="14"/>
      <c r="H30" s="14" t="s">
        <v>12</v>
      </c>
      <c r="I30" s="14"/>
      <c r="J30" s="15">
        <v>10</v>
      </c>
      <c r="K30" s="15"/>
      <c r="L30" s="25">
        <f t="shared" si="0"/>
        <v>0</v>
      </c>
      <c r="M30" s="25">
        <f t="shared" si="1"/>
        <v>0</v>
      </c>
      <c r="N30" s="15"/>
      <c r="O30" s="25">
        <f t="shared" si="2"/>
        <v>0</v>
      </c>
    </row>
    <row r="31" spans="1:15" ht="30" x14ac:dyDescent="0.25">
      <c r="A31" s="13">
        <v>474</v>
      </c>
      <c r="B31" s="13"/>
      <c r="C31" s="13" t="s">
        <v>7</v>
      </c>
      <c r="D31" s="11" t="s">
        <v>491</v>
      </c>
      <c r="E31" s="14"/>
      <c r="F31" s="14"/>
      <c r="G31" s="14"/>
      <c r="H31" s="14" t="s">
        <v>12</v>
      </c>
      <c r="I31" s="14"/>
      <c r="J31" s="15">
        <v>40</v>
      </c>
      <c r="K31" s="15"/>
      <c r="L31" s="25">
        <f t="shared" si="0"/>
        <v>0</v>
      </c>
      <c r="M31" s="25">
        <f t="shared" si="1"/>
        <v>0</v>
      </c>
      <c r="N31" s="15"/>
      <c r="O31" s="25">
        <f t="shared" si="2"/>
        <v>0</v>
      </c>
    </row>
    <row r="32" spans="1:15" ht="165" x14ac:dyDescent="0.25">
      <c r="A32" s="13">
        <v>475</v>
      </c>
      <c r="B32" s="13"/>
      <c r="C32" s="13" t="s">
        <v>7</v>
      </c>
      <c r="D32" s="11" t="s">
        <v>492</v>
      </c>
      <c r="E32" s="14"/>
      <c r="F32" s="14"/>
      <c r="G32" s="14"/>
      <c r="H32" s="14" t="s">
        <v>12</v>
      </c>
      <c r="I32" s="14"/>
      <c r="J32" s="15">
        <v>30</v>
      </c>
      <c r="K32" s="15"/>
      <c r="L32" s="25">
        <f t="shared" si="0"/>
        <v>0</v>
      </c>
      <c r="M32" s="25">
        <f t="shared" si="1"/>
        <v>0</v>
      </c>
      <c r="N32" s="15"/>
      <c r="O32" s="25">
        <f t="shared" si="2"/>
        <v>0</v>
      </c>
    </row>
    <row r="33" spans="1:15" ht="30" x14ac:dyDescent="0.25">
      <c r="A33" s="13">
        <v>476</v>
      </c>
      <c r="B33" s="13"/>
      <c r="C33" s="13" t="s">
        <v>7</v>
      </c>
      <c r="D33" s="11" t="s">
        <v>484</v>
      </c>
      <c r="E33" s="14"/>
      <c r="F33" s="14"/>
      <c r="G33" s="14"/>
      <c r="H33" s="14" t="s">
        <v>12</v>
      </c>
      <c r="I33" s="14"/>
      <c r="J33" s="15">
        <v>2</v>
      </c>
      <c r="K33" s="15"/>
      <c r="L33" s="25">
        <f t="shared" si="0"/>
        <v>0</v>
      </c>
      <c r="M33" s="25">
        <f t="shared" si="1"/>
        <v>0</v>
      </c>
      <c r="N33" s="15"/>
      <c r="O33" s="25">
        <f t="shared" si="2"/>
        <v>0</v>
      </c>
    </row>
    <row r="34" spans="1:15" ht="30" x14ac:dyDescent="0.25">
      <c r="A34" s="13">
        <v>477</v>
      </c>
      <c r="B34" s="13"/>
      <c r="C34" s="13" t="s">
        <v>7</v>
      </c>
      <c r="D34" s="11" t="s">
        <v>493</v>
      </c>
      <c r="E34" s="14"/>
      <c r="F34" s="14"/>
      <c r="G34" s="14"/>
      <c r="H34" s="14" t="s">
        <v>12</v>
      </c>
      <c r="I34" s="14"/>
      <c r="J34" s="15">
        <v>10</v>
      </c>
      <c r="K34" s="15"/>
      <c r="L34" s="25">
        <f t="shared" si="0"/>
        <v>0</v>
      </c>
      <c r="M34" s="25">
        <f t="shared" si="1"/>
        <v>0</v>
      </c>
      <c r="N34" s="15"/>
      <c r="O34" s="25">
        <f t="shared" si="2"/>
        <v>0</v>
      </c>
    </row>
    <row r="35" spans="1:15" ht="30" x14ac:dyDescent="0.25">
      <c r="A35" s="13">
        <v>478</v>
      </c>
      <c r="B35" s="13"/>
      <c r="C35" s="13" t="s">
        <v>7</v>
      </c>
      <c r="D35" s="11" t="s">
        <v>494</v>
      </c>
      <c r="E35" s="14"/>
      <c r="F35" s="14"/>
      <c r="G35" s="14"/>
      <c r="H35" s="14" t="s">
        <v>12</v>
      </c>
      <c r="I35" s="14"/>
      <c r="J35" s="15">
        <v>90</v>
      </c>
      <c r="K35" s="15"/>
      <c r="L35" s="25">
        <f t="shared" si="0"/>
        <v>0</v>
      </c>
      <c r="M35" s="25">
        <f t="shared" si="1"/>
        <v>0</v>
      </c>
      <c r="N35" s="15"/>
      <c r="O35" s="25">
        <f t="shared" si="2"/>
        <v>0</v>
      </c>
    </row>
    <row r="36" spans="1:15" ht="30" x14ac:dyDescent="0.25">
      <c r="A36" s="13">
        <v>479</v>
      </c>
      <c r="B36" s="13"/>
      <c r="C36" s="13" t="s">
        <v>7</v>
      </c>
      <c r="D36" s="11" t="s">
        <v>495</v>
      </c>
      <c r="E36" s="14"/>
      <c r="F36" s="14"/>
      <c r="G36" s="14"/>
      <c r="H36" s="14" t="s">
        <v>12</v>
      </c>
      <c r="I36" s="14"/>
      <c r="J36" s="15">
        <v>160</v>
      </c>
      <c r="K36" s="15"/>
      <c r="L36" s="25">
        <f t="shared" ref="L36:L67" si="3">K36*((100+N36)/100)</f>
        <v>0</v>
      </c>
      <c r="M36" s="25">
        <f t="shared" ref="M36:M67" si="4">J36*K36</f>
        <v>0</v>
      </c>
      <c r="N36" s="15"/>
      <c r="O36" s="25">
        <f t="shared" ref="O36:O67" si="5">J36*L36</f>
        <v>0</v>
      </c>
    </row>
    <row r="37" spans="1:15" ht="210" x14ac:dyDescent="0.25">
      <c r="A37" s="13">
        <v>480</v>
      </c>
      <c r="B37" s="13"/>
      <c r="C37" s="13" t="s">
        <v>7</v>
      </c>
      <c r="D37" s="11" t="s">
        <v>496</v>
      </c>
      <c r="E37" s="14"/>
      <c r="F37" s="14"/>
      <c r="G37" s="14"/>
      <c r="H37" s="14" t="s">
        <v>12</v>
      </c>
      <c r="I37" s="14"/>
      <c r="J37" s="15">
        <v>40</v>
      </c>
      <c r="K37" s="15"/>
      <c r="L37" s="25">
        <f t="shared" si="3"/>
        <v>0</v>
      </c>
      <c r="M37" s="25">
        <f t="shared" si="4"/>
        <v>0</v>
      </c>
      <c r="N37" s="15"/>
      <c r="O37" s="25">
        <f t="shared" si="5"/>
        <v>0</v>
      </c>
    </row>
    <row r="38" spans="1:15" ht="30" x14ac:dyDescent="0.25">
      <c r="A38" s="13">
        <v>481</v>
      </c>
      <c r="B38" s="13"/>
      <c r="C38" s="13" t="s">
        <v>7</v>
      </c>
      <c r="D38" s="11" t="s">
        <v>497</v>
      </c>
      <c r="E38" s="14"/>
      <c r="F38" s="14"/>
      <c r="G38" s="14"/>
      <c r="H38" s="14" t="s">
        <v>12</v>
      </c>
      <c r="I38" s="14"/>
      <c r="J38" s="15">
        <v>40</v>
      </c>
      <c r="K38" s="15"/>
      <c r="L38" s="25">
        <f t="shared" si="3"/>
        <v>0</v>
      </c>
      <c r="M38" s="25">
        <f t="shared" si="4"/>
        <v>0</v>
      </c>
      <c r="N38" s="15"/>
      <c r="O38" s="25">
        <f t="shared" si="5"/>
        <v>0</v>
      </c>
    </row>
    <row r="39" spans="1:15" ht="30" x14ac:dyDescent="0.25">
      <c r="A39" s="13">
        <v>482</v>
      </c>
      <c r="B39" s="13"/>
      <c r="C39" s="13" t="s">
        <v>7</v>
      </c>
      <c r="D39" s="11" t="s">
        <v>498</v>
      </c>
      <c r="E39" s="14"/>
      <c r="F39" s="14"/>
      <c r="G39" s="14"/>
      <c r="H39" s="14" t="s">
        <v>12</v>
      </c>
      <c r="I39" s="14"/>
      <c r="J39" s="15">
        <v>2</v>
      </c>
      <c r="K39" s="15"/>
      <c r="L39" s="25">
        <f t="shared" si="3"/>
        <v>0</v>
      </c>
      <c r="M39" s="25">
        <f t="shared" si="4"/>
        <v>0</v>
      </c>
      <c r="N39" s="15"/>
      <c r="O39" s="25">
        <f t="shared" si="5"/>
        <v>0</v>
      </c>
    </row>
    <row r="40" spans="1:15" ht="135" x14ac:dyDescent="0.25">
      <c r="A40" s="13">
        <v>483</v>
      </c>
      <c r="B40" s="13"/>
      <c r="C40" s="13" t="s">
        <v>7</v>
      </c>
      <c r="D40" s="11" t="s">
        <v>499</v>
      </c>
      <c r="E40" s="14"/>
      <c r="F40" s="14"/>
      <c r="G40" s="14"/>
      <c r="H40" s="14" t="s">
        <v>12</v>
      </c>
      <c r="I40" s="14"/>
      <c r="J40" s="15">
        <v>30</v>
      </c>
      <c r="K40" s="15"/>
      <c r="L40" s="25">
        <f t="shared" si="3"/>
        <v>0</v>
      </c>
      <c r="M40" s="25">
        <f t="shared" si="4"/>
        <v>0</v>
      </c>
      <c r="N40" s="15"/>
      <c r="O40" s="25">
        <f t="shared" si="5"/>
        <v>0</v>
      </c>
    </row>
    <row r="41" spans="1:15" ht="30" x14ac:dyDescent="0.25">
      <c r="A41" s="13">
        <v>484</v>
      </c>
      <c r="B41" s="13"/>
      <c r="C41" s="13" t="s">
        <v>7</v>
      </c>
      <c r="D41" s="11" t="s">
        <v>495</v>
      </c>
      <c r="E41" s="14"/>
      <c r="F41" s="14"/>
      <c r="G41" s="14"/>
      <c r="H41" s="14" t="s">
        <v>12</v>
      </c>
      <c r="I41" s="14"/>
      <c r="J41" s="15">
        <v>90</v>
      </c>
      <c r="K41" s="15"/>
      <c r="L41" s="25">
        <f t="shared" si="3"/>
        <v>0</v>
      </c>
      <c r="M41" s="25">
        <f t="shared" si="4"/>
        <v>0</v>
      </c>
      <c r="O41" s="25">
        <f t="shared" si="5"/>
        <v>0</v>
      </c>
    </row>
    <row r="42" spans="1:15" ht="30" x14ac:dyDescent="0.25">
      <c r="A42" s="13">
        <v>485</v>
      </c>
      <c r="B42" s="13"/>
      <c r="C42" s="13" t="s">
        <v>7</v>
      </c>
      <c r="D42" s="11" t="s">
        <v>497</v>
      </c>
      <c r="E42" s="14"/>
      <c r="F42" s="14"/>
      <c r="G42" s="14"/>
      <c r="H42" s="14" t="s">
        <v>12</v>
      </c>
      <c r="I42" s="14"/>
      <c r="J42" s="15">
        <v>20</v>
      </c>
      <c r="K42" s="15"/>
      <c r="L42" s="25">
        <f t="shared" si="3"/>
        <v>0</v>
      </c>
      <c r="M42" s="25">
        <f t="shared" si="4"/>
        <v>0</v>
      </c>
      <c r="O42" s="25">
        <f t="shared" si="5"/>
        <v>0</v>
      </c>
    </row>
    <row r="43" spans="1:15" ht="30" x14ac:dyDescent="0.25">
      <c r="A43" s="13">
        <v>486</v>
      </c>
      <c r="B43" s="13"/>
      <c r="C43" s="13" t="s">
        <v>7</v>
      </c>
      <c r="D43" s="11" t="s">
        <v>498</v>
      </c>
      <c r="E43" s="14"/>
      <c r="F43" s="14"/>
      <c r="G43" s="14"/>
      <c r="H43" s="14" t="s">
        <v>12</v>
      </c>
      <c r="I43" s="14"/>
      <c r="J43" s="15">
        <v>2</v>
      </c>
      <c r="K43" s="15"/>
      <c r="L43" s="25">
        <f t="shared" si="3"/>
        <v>0</v>
      </c>
      <c r="M43" s="25">
        <f t="shared" si="4"/>
        <v>0</v>
      </c>
      <c r="O43" s="25">
        <f t="shared" si="5"/>
        <v>0</v>
      </c>
    </row>
    <row r="44" spans="1:15" ht="150" x14ac:dyDescent="0.25">
      <c r="A44" s="13">
        <v>487</v>
      </c>
      <c r="B44" s="13"/>
      <c r="C44" s="13" t="s">
        <v>7</v>
      </c>
      <c r="D44" s="11" t="s">
        <v>500</v>
      </c>
      <c r="E44" s="14"/>
      <c r="F44" s="14"/>
      <c r="G44" s="14"/>
      <c r="H44" s="14" t="s">
        <v>12</v>
      </c>
      <c r="I44" s="14"/>
      <c r="J44" s="15">
        <v>30</v>
      </c>
      <c r="K44" s="15"/>
      <c r="L44" s="25">
        <f t="shared" si="3"/>
        <v>0</v>
      </c>
      <c r="M44" s="25">
        <f t="shared" si="4"/>
        <v>0</v>
      </c>
      <c r="O44" s="25">
        <f t="shared" si="5"/>
        <v>0</v>
      </c>
    </row>
    <row r="45" spans="1:15" ht="165" x14ac:dyDescent="0.25">
      <c r="A45" s="13">
        <v>488</v>
      </c>
      <c r="B45" s="13"/>
      <c r="C45" s="13" t="s">
        <v>7</v>
      </c>
      <c r="D45" s="11" t="s">
        <v>501</v>
      </c>
      <c r="E45" s="14"/>
      <c r="F45" s="14"/>
      <c r="G45" s="14"/>
      <c r="H45" s="14" t="s">
        <v>12</v>
      </c>
      <c r="I45" s="14"/>
      <c r="J45" s="15">
        <v>2</v>
      </c>
      <c r="K45" s="15"/>
      <c r="L45" s="25">
        <f t="shared" si="3"/>
        <v>0</v>
      </c>
      <c r="M45" s="25">
        <f t="shared" si="4"/>
        <v>0</v>
      </c>
      <c r="O45" s="25">
        <f t="shared" si="5"/>
        <v>0</v>
      </c>
    </row>
    <row r="46" spans="1:15" ht="30" x14ac:dyDescent="0.25">
      <c r="A46" s="13">
        <v>489</v>
      </c>
      <c r="B46" s="13"/>
      <c r="C46" s="13" t="s">
        <v>7</v>
      </c>
      <c r="D46" s="11" t="s">
        <v>495</v>
      </c>
      <c r="E46" s="14"/>
      <c r="F46" s="14"/>
      <c r="G46" s="14"/>
      <c r="H46" s="14" t="s">
        <v>12</v>
      </c>
      <c r="I46" s="14"/>
      <c r="J46" s="15">
        <v>120</v>
      </c>
      <c r="K46" s="15"/>
      <c r="L46" s="25">
        <f t="shared" si="3"/>
        <v>0</v>
      </c>
      <c r="M46" s="25">
        <f t="shared" si="4"/>
        <v>0</v>
      </c>
      <c r="O46" s="25">
        <f t="shared" si="5"/>
        <v>0</v>
      </c>
    </row>
    <row r="47" spans="1:15" ht="30" x14ac:dyDescent="0.25">
      <c r="A47" s="13">
        <v>490</v>
      </c>
      <c r="B47" s="13"/>
      <c r="C47" s="13" t="s">
        <v>7</v>
      </c>
      <c r="D47" s="11" t="s">
        <v>498</v>
      </c>
      <c r="E47" s="14"/>
      <c r="F47" s="14"/>
      <c r="G47" s="14"/>
      <c r="H47" s="14" t="s">
        <v>12</v>
      </c>
      <c r="I47" s="14"/>
      <c r="J47" s="15">
        <v>10</v>
      </c>
      <c r="K47" s="15"/>
      <c r="L47" s="25">
        <f t="shared" si="3"/>
        <v>0</v>
      </c>
      <c r="M47" s="25">
        <f t="shared" si="4"/>
        <v>0</v>
      </c>
      <c r="O47" s="25">
        <f t="shared" si="5"/>
        <v>0</v>
      </c>
    </row>
    <row r="48" spans="1:15" ht="30" x14ac:dyDescent="0.25">
      <c r="A48" s="13">
        <v>491</v>
      </c>
      <c r="B48" s="13"/>
      <c r="C48" s="13" t="s">
        <v>7</v>
      </c>
      <c r="D48" s="11" t="s">
        <v>502</v>
      </c>
      <c r="E48" s="14"/>
      <c r="F48" s="14"/>
      <c r="G48" s="14"/>
      <c r="H48" s="14" t="s">
        <v>12</v>
      </c>
      <c r="I48" s="14"/>
      <c r="J48" s="15">
        <v>12</v>
      </c>
      <c r="K48" s="15"/>
      <c r="L48" s="25">
        <f t="shared" si="3"/>
        <v>0</v>
      </c>
      <c r="M48" s="25">
        <f t="shared" si="4"/>
        <v>0</v>
      </c>
      <c r="O48" s="25">
        <f t="shared" si="5"/>
        <v>0</v>
      </c>
    </row>
    <row r="49" spans="1:15" ht="30" x14ac:dyDescent="0.25">
      <c r="A49" s="13">
        <v>492</v>
      </c>
      <c r="B49" s="13"/>
      <c r="C49" s="13" t="s">
        <v>7</v>
      </c>
      <c r="D49" s="11" t="s">
        <v>503</v>
      </c>
      <c r="E49" s="14"/>
      <c r="F49" s="14"/>
      <c r="G49" s="14"/>
      <c r="H49" s="14" t="s">
        <v>12</v>
      </c>
      <c r="I49" s="14"/>
      <c r="J49" s="15">
        <v>2</v>
      </c>
      <c r="K49" s="15"/>
      <c r="L49" s="25">
        <f t="shared" si="3"/>
        <v>0</v>
      </c>
      <c r="M49" s="25">
        <f t="shared" si="4"/>
        <v>0</v>
      </c>
      <c r="O49" s="25">
        <f t="shared" si="5"/>
        <v>0</v>
      </c>
    </row>
    <row r="50" spans="1:15" ht="30" x14ac:dyDescent="0.25">
      <c r="A50" s="13">
        <v>493</v>
      </c>
      <c r="B50" s="13"/>
      <c r="C50" s="13" t="s">
        <v>7</v>
      </c>
      <c r="D50" s="11" t="s">
        <v>504</v>
      </c>
      <c r="E50" s="14"/>
      <c r="F50" s="14"/>
      <c r="G50" s="14"/>
      <c r="H50" s="14" t="s">
        <v>12</v>
      </c>
      <c r="I50" s="14"/>
      <c r="J50" s="15">
        <v>2</v>
      </c>
      <c r="K50" s="15"/>
      <c r="L50" s="25">
        <f t="shared" si="3"/>
        <v>0</v>
      </c>
      <c r="M50" s="25">
        <f t="shared" si="4"/>
        <v>0</v>
      </c>
      <c r="O50" s="25">
        <f t="shared" si="5"/>
        <v>0</v>
      </c>
    </row>
    <row r="51" spans="1:15" ht="30" x14ac:dyDescent="0.25">
      <c r="A51" s="13">
        <v>494</v>
      </c>
      <c r="B51" s="13"/>
      <c r="C51" s="13" t="s">
        <v>7</v>
      </c>
      <c r="D51" s="11" t="s">
        <v>505</v>
      </c>
      <c r="E51" s="14"/>
      <c r="F51" s="14"/>
      <c r="G51" s="14"/>
      <c r="H51" s="14" t="s">
        <v>12</v>
      </c>
      <c r="I51" s="14"/>
      <c r="J51" s="15">
        <v>2</v>
      </c>
      <c r="K51" s="15"/>
      <c r="L51" s="25">
        <f t="shared" si="3"/>
        <v>0</v>
      </c>
      <c r="M51" s="25">
        <f t="shared" si="4"/>
        <v>0</v>
      </c>
      <c r="O51" s="25">
        <f t="shared" si="5"/>
        <v>0</v>
      </c>
    </row>
    <row r="52" spans="1:15" ht="255" x14ac:dyDescent="0.25">
      <c r="A52" s="13">
        <v>495</v>
      </c>
      <c r="B52" s="13"/>
      <c r="C52" s="13" t="s">
        <v>7</v>
      </c>
      <c r="D52" s="11" t="s">
        <v>506</v>
      </c>
      <c r="E52" s="14"/>
      <c r="F52" s="14"/>
      <c r="G52" s="14"/>
      <c r="H52" s="14" t="s">
        <v>12</v>
      </c>
      <c r="I52" s="14"/>
      <c r="J52" s="15">
        <v>10</v>
      </c>
      <c r="K52" s="15"/>
      <c r="L52" s="25">
        <f t="shared" si="3"/>
        <v>0</v>
      </c>
      <c r="M52" s="25">
        <f t="shared" si="4"/>
        <v>0</v>
      </c>
      <c r="O52" s="25">
        <f t="shared" si="5"/>
        <v>0</v>
      </c>
    </row>
    <row r="53" spans="1:15" ht="285" x14ac:dyDescent="0.25">
      <c r="A53" s="13">
        <v>496</v>
      </c>
      <c r="B53" s="13"/>
      <c r="C53" s="13" t="s">
        <v>7</v>
      </c>
      <c r="D53" s="11" t="s">
        <v>507</v>
      </c>
      <c r="E53" s="14"/>
      <c r="F53" s="14"/>
      <c r="G53" s="14"/>
      <c r="H53" s="14" t="s">
        <v>12</v>
      </c>
      <c r="I53" s="14"/>
      <c r="J53" s="15">
        <v>30</v>
      </c>
      <c r="K53" s="15"/>
      <c r="L53" s="25">
        <f t="shared" si="3"/>
        <v>0</v>
      </c>
      <c r="M53" s="25">
        <f t="shared" si="4"/>
        <v>0</v>
      </c>
      <c r="O53" s="25">
        <f t="shared" si="5"/>
        <v>0</v>
      </c>
    </row>
    <row r="54" spans="1:15" ht="30" x14ac:dyDescent="0.25">
      <c r="A54" s="13">
        <v>497</v>
      </c>
      <c r="B54" s="13"/>
      <c r="C54" s="13" t="s">
        <v>7</v>
      </c>
      <c r="D54" s="11" t="s">
        <v>508</v>
      </c>
      <c r="E54" s="14"/>
      <c r="F54" s="14"/>
      <c r="G54" s="14"/>
      <c r="H54" s="14" t="s">
        <v>12</v>
      </c>
      <c r="I54" s="14"/>
      <c r="J54" s="15">
        <v>120</v>
      </c>
      <c r="K54" s="15"/>
      <c r="L54" s="25">
        <f t="shared" si="3"/>
        <v>0</v>
      </c>
      <c r="M54" s="25">
        <f t="shared" si="4"/>
        <v>0</v>
      </c>
      <c r="O54" s="25">
        <f t="shared" si="5"/>
        <v>0</v>
      </c>
    </row>
    <row r="55" spans="1:15" ht="30" x14ac:dyDescent="0.25">
      <c r="A55" s="13">
        <v>498</v>
      </c>
      <c r="B55" s="13"/>
      <c r="C55" s="13" t="s">
        <v>7</v>
      </c>
      <c r="D55" s="11" t="s">
        <v>509</v>
      </c>
      <c r="E55" s="14"/>
      <c r="F55" s="14"/>
      <c r="G55" s="14"/>
      <c r="H55" s="14" t="s">
        <v>12</v>
      </c>
      <c r="I55" s="14"/>
      <c r="J55" s="15">
        <v>60</v>
      </c>
      <c r="K55" s="15"/>
      <c r="L55" s="25">
        <f t="shared" si="3"/>
        <v>0</v>
      </c>
      <c r="M55" s="25">
        <f t="shared" si="4"/>
        <v>0</v>
      </c>
      <c r="O55" s="25">
        <f t="shared" si="5"/>
        <v>0</v>
      </c>
    </row>
    <row r="56" spans="1:15" ht="150" x14ac:dyDescent="0.25">
      <c r="A56" s="13">
        <v>499</v>
      </c>
      <c r="B56" s="13"/>
      <c r="C56" s="13" t="s">
        <v>7</v>
      </c>
      <c r="D56" s="11" t="s">
        <v>510</v>
      </c>
      <c r="E56" s="14"/>
      <c r="F56" s="14"/>
      <c r="G56" s="14"/>
      <c r="H56" s="14" t="s">
        <v>12</v>
      </c>
      <c r="I56" s="14"/>
      <c r="J56" s="15">
        <v>40</v>
      </c>
      <c r="K56" s="15"/>
      <c r="L56" s="25">
        <f t="shared" si="3"/>
        <v>0</v>
      </c>
      <c r="M56" s="25">
        <f t="shared" si="4"/>
        <v>0</v>
      </c>
      <c r="O56" s="25">
        <f t="shared" si="5"/>
        <v>0</v>
      </c>
    </row>
    <row r="57" spans="1:15" ht="30" x14ac:dyDescent="0.25">
      <c r="A57" s="13">
        <v>500</v>
      </c>
      <c r="B57" s="13"/>
      <c r="C57" s="13" t="s">
        <v>7</v>
      </c>
      <c r="D57" s="11" t="s">
        <v>511</v>
      </c>
      <c r="E57" s="14"/>
      <c r="F57" s="14"/>
      <c r="G57" s="14"/>
      <c r="H57" s="14" t="s">
        <v>12</v>
      </c>
      <c r="I57" s="14"/>
      <c r="J57" s="15">
        <v>120</v>
      </c>
      <c r="K57" s="15"/>
      <c r="L57" s="25">
        <f t="shared" si="3"/>
        <v>0</v>
      </c>
      <c r="M57" s="25">
        <f t="shared" si="4"/>
        <v>0</v>
      </c>
      <c r="O57" s="25">
        <f t="shared" si="5"/>
        <v>0</v>
      </c>
    </row>
    <row r="58" spans="1:15" ht="180" x14ac:dyDescent="0.25">
      <c r="A58" s="13">
        <v>501</v>
      </c>
      <c r="B58" s="13"/>
      <c r="C58" s="13" t="s">
        <v>7</v>
      </c>
      <c r="D58" s="11" t="s">
        <v>512</v>
      </c>
      <c r="E58" s="14"/>
      <c r="F58" s="14"/>
      <c r="G58" s="14"/>
      <c r="H58" s="14" t="s">
        <v>12</v>
      </c>
      <c r="I58" s="14"/>
      <c r="J58" s="15">
        <v>90</v>
      </c>
      <c r="K58" s="15"/>
      <c r="L58" s="25">
        <f t="shared" si="3"/>
        <v>0</v>
      </c>
      <c r="M58" s="25">
        <f t="shared" si="4"/>
        <v>0</v>
      </c>
      <c r="O58" s="25">
        <f t="shared" si="5"/>
        <v>0</v>
      </c>
    </row>
    <row r="59" spans="1:15" ht="165" x14ac:dyDescent="0.25">
      <c r="A59" s="13">
        <v>502</v>
      </c>
      <c r="B59" s="13"/>
      <c r="C59" s="13" t="s">
        <v>7</v>
      </c>
      <c r="D59" s="11" t="s">
        <v>513</v>
      </c>
      <c r="E59" s="14"/>
      <c r="F59" s="14"/>
      <c r="G59" s="14"/>
      <c r="H59" s="14" t="s">
        <v>12</v>
      </c>
      <c r="I59" s="14"/>
      <c r="J59" s="15">
        <v>20</v>
      </c>
      <c r="K59" s="15"/>
      <c r="L59" s="25">
        <f t="shared" si="3"/>
        <v>0</v>
      </c>
      <c r="M59" s="25">
        <f t="shared" si="4"/>
        <v>0</v>
      </c>
      <c r="O59" s="25">
        <f t="shared" si="5"/>
        <v>0</v>
      </c>
    </row>
    <row r="60" spans="1:15" ht="30" x14ac:dyDescent="0.25">
      <c r="A60" s="13">
        <v>503</v>
      </c>
      <c r="B60" s="13"/>
      <c r="C60" s="13" t="s">
        <v>7</v>
      </c>
      <c r="D60" s="11" t="s">
        <v>514</v>
      </c>
      <c r="E60" s="14"/>
      <c r="F60" s="14"/>
      <c r="G60" s="14"/>
      <c r="H60" s="14" t="s">
        <v>12</v>
      </c>
      <c r="I60" s="14"/>
      <c r="J60" s="15">
        <v>200</v>
      </c>
      <c r="K60" s="15"/>
      <c r="L60" s="25">
        <f t="shared" si="3"/>
        <v>0</v>
      </c>
      <c r="M60" s="25">
        <f t="shared" si="4"/>
        <v>0</v>
      </c>
      <c r="O60" s="25">
        <f t="shared" si="5"/>
        <v>0</v>
      </c>
    </row>
    <row r="61" spans="1:15" ht="30" x14ac:dyDescent="0.25">
      <c r="A61" s="13">
        <v>504</v>
      </c>
      <c r="B61" s="13"/>
      <c r="C61" s="13" t="s">
        <v>7</v>
      </c>
      <c r="D61" s="11" t="s">
        <v>515</v>
      </c>
      <c r="E61" s="14"/>
      <c r="F61" s="14"/>
      <c r="G61" s="14"/>
      <c r="H61" s="14" t="s">
        <v>12</v>
      </c>
      <c r="I61" s="14"/>
      <c r="J61" s="15">
        <v>80</v>
      </c>
      <c r="K61" s="15"/>
      <c r="L61" s="25">
        <f t="shared" si="3"/>
        <v>0</v>
      </c>
      <c r="M61" s="25">
        <f t="shared" si="4"/>
        <v>0</v>
      </c>
      <c r="O61" s="25">
        <f t="shared" si="5"/>
        <v>0</v>
      </c>
    </row>
    <row r="62" spans="1:15" ht="195" x14ac:dyDescent="0.25">
      <c r="A62" s="13">
        <v>505</v>
      </c>
      <c r="B62" s="13"/>
      <c r="C62" s="13" t="s">
        <v>7</v>
      </c>
      <c r="D62" s="11" t="s">
        <v>516</v>
      </c>
      <c r="E62" s="14"/>
      <c r="F62" s="14"/>
      <c r="G62" s="14"/>
      <c r="H62" s="14" t="s">
        <v>12</v>
      </c>
      <c r="I62" s="14"/>
      <c r="J62" s="15">
        <v>2</v>
      </c>
      <c r="K62" s="15"/>
      <c r="L62" s="25">
        <f t="shared" si="3"/>
        <v>0</v>
      </c>
      <c r="M62" s="25">
        <f t="shared" si="4"/>
        <v>0</v>
      </c>
      <c r="O62" s="25">
        <f t="shared" si="5"/>
        <v>0</v>
      </c>
    </row>
    <row r="63" spans="1:15" ht="240" x14ac:dyDescent="0.25">
      <c r="A63" s="13">
        <v>506</v>
      </c>
      <c r="B63" s="13"/>
      <c r="C63" s="13" t="s">
        <v>7</v>
      </c>
      <c r="D63" s="11" t="s">
        <v>517</v>
      </c>
      <c r="E63" s="14"/>
      <c r="F63" s="14"/>
      <c r="G63" s="14"/>
      <c r="H63" s="14" t="s">
        <v>12</v>
      </c>
      <c r="I63" s="14"/>
      <c r="J63" s="15">
        <v>2</v>
      </c>
      <c r="K63" s="15"/>
      <c r="L63" s="25">
        <f t="shared" si="3"/>
        <v>0</v>
      </c>
      <c r="M63" s="25">
        <f t="shared" si="4"/>
        <v>0</v>
      </c>
      <c r="O63" s="25">
        <f t="shared" si="5"/>
        <v>0</v>
      </c>
    </row>
    <row r="64" spans="1:15" ht="195" x14ac:dyDescent="0.25">
      <c r="A64" s="13">
        <v>507</v>
      </c>
      <c r="B64" s="13"/>
      <c r="C64" s="13" t="s">
        <v>7</v>
      </c>
      <c r="D64" s="11" t="s">
        <v>518</v>
      </c>
      <c r="E64" s="14"/>
      <c r="F64" s="14"/>
      <c r="G64" s="14"/>
      <c r="H64" s="14" t="s">
        <v>12</v>
      </c>
      <c r="I64" s="14"/>
      <c r="J64" s="15">
        <v>2</v>
      </c>
      <c r="K64" s="15"/>
      <c r="L64" s="25">
        <f t="shared" si="3"/>
        <v>0</v>
      </c>
      <c r="M64" s="25">
        <f t="shared" si="4"/>
        <v>0</v>
      </c>
      <c r="O64" s="25">
        <f t="shared" si="5"/>
        <v>0</v>
      </c>
    </row>
    <row r="65" spans="1:15" ht="30" x14ac:dyDescent="0.25">
      <c r="A65" s="13">
        <v>508</v>
      </c>
      <c r="B65" s="13"/>
      <c r="C65" s="13" t="s">
        <v>7</v>
      </c>
      <c r="D65" s="11" t="s">
        <v>519</v>
      </c>
      <c r="E65" s="14"/>
      <c r="F65" s="14"/>
      <c r="G65" s="14"/>
      <c r="H65" s="14" t="s">
        <v>12</v>
      </c>
      <c r="I65" s="14"/>
      <c r="J65" s="15">
        <v>20</v>
      </c>
      <c r="K65" s="15"/>
      <c r="L65" s="25">
        <f t="shared" si="3"/>
        <v>0</v>
      </c>
      <c r="M65" s="25">
        <f t="shared" si="4"/>
        <v>0</v>
      </c>
      <c r="O65" s="25">
        <f t="shared" si="5"/>
        <v>0</v>
      </c>
    </row>
    <row r="66" spans="1:15" ht="45" x14ac:dyDescent="0.25">
      <c r="A66" s="13">
        <v>509</v>
      </c>
      <c r="B66" s="13"/>
      <c r="C66" s="13" t="s">
        <v>7</v>
      </c>
      <c r="D66" s="11" t="s">
        <v>520</v>
      </c>
      <c r="E66" s="14"/>
      <c r="F66" s="14"/>
      <c r="G66" s="14"/>
      <c r="H66" s="14" t="s">
        <v>12</v>
      </c>
      <c r="I66" s="14"/>
      <c r="J66" s="15">
        <v>2</v>
      </c>
      <c r="K66" s="15"/>
      <c r="L66" s="25">
        <f t="shared" si="3"/>
        <v>0</v>
      </c>
      <c r="M66" s="25">
        <f t="shared" si="4"/>
        <v>0</v>
      </c>
      <c r="O66" s="25">
        <f t="shared" si="5"/>
        <v>0</v>
      </c>
    </row>
    <row r="67" spans="1:15" ht="30" x14ac:dyDescent="0.25">
      <c r="A67" s="13">
        <v>510</v>
      </c>
      <c r="B67" s="13"/>
      <c r="C67" s="13" t="s">
        <v>7</v>
      </c>
      <c r="D67" s="11" t="s">
        <v>521</v>
      </c>
      <c r="E67" s="14"/>
      <c r="F67" s="14"/>
      <c r="G67" s="14"/>
      <c r="H67" s="14" t="s">
        <v>12</v>
      </c>
      <c r="I67" s="14"/>
      <c r="J67" s="15">
        <v>8</v>
      </c>
      <c r="K67" s="15"/>
      <c r="L67" s="25">
        <f t="shared" si="3"/>
        <v>0</v>
      </c>
      <c r="M67" s="25">
        <f t="shared" si="4"/>
        <v>0</v>
      </c>
      <c r="O67" s="25">
        <f t="shared" si="5"/>
        <v>0</v>
      </c>
    </row>
    <row r="68" spans="1:15" ht="30" x14ac:dyDescent="0.25">
      <c r="A68" s="13">
        <v>511</v>
      </c>
      <c r="B68" s="13"/>
      <c r="C68" s="13" t="s">
        <v>7</v>
      </c>
      <c r="D68" s="11" t="s">
        <v>522</v>
      </c>
      <c r="E68" s="14"/>
      <c r="F68" s="14"/>
      <c r="G68" s="14"/>
      <c r="H68" s="14" t="s">
        <v>12</v>
      </c>
      <c r="I68" s="14"/>
      <c r="J68" s="15">
        <v>2</v>
      </c>
      <c r="K68" s="15"/>
      <c r="L68" s="25">
        <f t="shared" ref="L68:L99" si="6">K68*((100+N68)/100)</f>
        <v>0</v>
      </c>
      <c r="M68" s="25">
        <f t="shared" ref="M68:M99" si="7">J68*K68</f>
        <v>0</v>
      </c>
      <c r="O68" s="25">
        <f t="shared" ref="O68:O99" si="8">J68*L68</f>
        <v>0</v>
      </c>
    </row>
    <row r="69" spans="1:15" ht="105" x14ac:dyDescent="0.25">
      <c r="A69" s="13">
        <v>512</v>
      </c>
      <c r="B69" s="13"/>
      <c r="C69" s="13" t="s">
        <v>7</v>
      </c>
      <c r="D69" s="11" t="s">
        <v>523</v>
      </c>
      <c r="E69" s="14"/>
      <c r="F69" s="14"/>
      <c r="G69" s="14"/>
      <c r="H69" s="14" t="s">
        <v>12</v>
      </c>
      <c r="I69" s="14"/>
      <c r="J69" s="15">
        <v>2</v>
      </c>
      <c r="K69" s="15"/>
      <c r="L69" s="25">
        <f t="shared" si="6"/>
        <v>0</v>
      </c>
      <c r="M69" s="25">
        <f t="shared" si="7"/>
        <v>0</v>
      </c>
      <c r="O69" s="25">
        <f t="shared" si="8"/>
        <v>0</v>
      </c>
    </row>
    <row r="70" spans="1:15" ht="30" x14ac:dyDescent="0.25">
      <c r="A70" s="13">
        <v>513</v>
      </c>
      <c r="B70" s="13"/>
      <c r="C70" s="13" t="s">
        <v>7</v>
      </c>
      <c r="D70" s="11" t="s">
        <v>524</v>
      </c>
      <c r="E70" s="14"/>
      <c r="F70" s="14"/>
      <c r="G70" s="14"/>
      <c r="H70" s="14" t="s">
        <v>12</v>
      </c>
      <c r="I70" s="14"/>
      <c r="J70" s="15">
        <v>6</v>
      </c>
      <c r="K70" s="15"/>
      <c r="L70" s="25">
        <f t="shared" si="6"/>
        <v>0</v>
      </c>
      <c r="M70" s="25">
        <f t="shared" si="7"/>
        <v>0</v>
      </c>
      <c r="O70" s="25">
        <f t="shared" si="8"/>
        <v>0</v>
      </c>
    </row>
    <row r="71" spans="1:15" ht="30" x14ac:dyDescent="0.25">
      <c r="A71" s="13">
        <v>514</v>
      </c>
      <c r="B71" s="13"/>
      <c r="C71" s="13" t="s">
        <v>7</v>
      </c>
      <c r="D71" s="11" t="s">
        <v>525</v>
      </c>
      <c r="E71" s="14"/>
      <c r="F71" s="14"/>
      <c r="G71" s="14"/>
      <c r="H71" s="14" t="s">
        <v>12</v>
      </c>
      <c r="I71" s="14"/>
      <c r="J71" s="15">
        <v>6</v>
      </c>
      <c r="K71" s="15"/>
      <c r="L71" s="25">
        <f t="shared" si="6"/>
        <v>0</v>
      </c>
      <c r="M71" s="25">
        <f t="shared" si="7"/>
        <v>0</v>
      </c>
      <c r="O71" s="25">
        <f t="shared" si="8"/>
        <v>0</v>
      </c>
    </row>
    <row r="72" spans="1:15" ht="30" x14ac:dyDescent="0.25">
      <c r="A72" s="13">
        <v>515</v>
      </c>
      <c r="B72" s="13"/>
      <c r="C72" s="13" t="s">
        <v>7</v>
      </c>
      <c r="D72" s="11" t="s">
        <v>526</v>
      </c>
      <c r="E72" s="14"/>
      <c r="F72" s="14"/>
      <c r="G72" s="14"/>
      <c r="H72" s="14" t="s">
        <v>12</v>
      </c>
      <c r="I72" s="14"/>
      <c r="J72" s="15">
        <v>4</v>
      </c>
      <c r="K72" s="15"/>
      <c r="L72" s="25">
        <f t="shared" si="6"/>
        <v>0</v>
      </c>
      <c r="M72" s="25">
        <f t="shared" si="7"/>
        <v>0</v>
      </c>
      <c r="O72" s="25">
        <f t="shared" si="8"/>
        <v>0</v>
      </c>
    </row>
    <row r="73" spans="1:15" ht="60" x14ac:dyDescent="0.25">
      <c r="A73" s="13">
        <v>516</v>
      </c>
      <c r="B73" s="13"/>
      <c r="C73" s="13" t="s">
        <v>7</v>
      </c>
      <c r="D73" s="11" t="s">
        <v>527</v>
      </c>
      <c r="E73" s="14"/>
      <c r="F73" s="14"/>
      <c r="G73" s="14"/>
      <c r="H73" s="14" t="s">
        <v>12</v>
      </c>
      <c r="I73" s="14"/>
      <c r="J73" s="15">
        <v>2</v>
      </c>
      <c r="K73" s="15"/>
      <c r="L73" s="25">
        <f t="shared" si="6"/>
        <v>0</v>
      </c>
      <c r="M73" s="25">
        <f t="shared" si="7"/>
        <v>0</v>
      </c>
      <c r="O73" s="25">
        <f t="shared" si="8"/>
        <v>0</v>
      </c>
    </row>
    <row r="74" spans="1:15" ht="60" x14ac:dyDescent="0.25">
      <c r="A74" s="13">
        <v>517</v>
      </c>
      <c r="B74" s="13"/>
      <c r="C74" s="13" t="s">
        <v>7</v>
      </c>
      <c r="D74" s="11" t="s">
        <v>528</v>
      </c>
      <c r="E74" s="14"/>
      <c r="F74" s="14"/>
      <c r="G74" s="14"/>
      <c r="H74" s="14" t="s">
        <v>12</v>
      </c>
      <c r="I74" s="14"/>
      <c r="J74" s="15">
        <v>40</v>
      </c>
      <c r="K74" s="15"/>
      <c r="L74" s="25">
        <f t="shared" si="6"/>
        <v>0</v>
      </c>
      <c r="M74" s="25">
        <f t="shared" si="7"/>
        <v>0</v>
      </c>
      <c r="O74" s="25">
        <f t="shared" si="8"/>
        <v>0</v>
      </c>
    </row>
    <row r="75" spans="1:15" ht="30" x14ac:dyDescent="0.25">
      <c r="A75" s="13">
        <v>518</v>
      </c>
      <c r="B75" s="13"/>
      <c r="C75" s="13" t="s">
        <v>7</v>
      </c>
      <c r="D75" s="11" t="s">
        <v>529</v>
      </c>
      <c r="E75" s="14"/>
      <c r="F75" s="14"/>
      <c r="G75" s="14"/>
      <c r="H75" s="14" t="s">
        <v>12</v>
      </c>
      <c r="I75" s="14"/>
      <c r="J75" s="15">
        <v>80</v>
      </c>
      <c r="K75" s="15"/>
      <c r="L75" s="25">
        <f t="shared" si="6"/>
        <v>0</v>
      </c>
      <c r="M75" s="25">
        <f t="shared" si="7"/>
        <v>0</v>
      </c>
      <c r="O75" s="25">
        <f t="shared" si="8"/>
        <v>0</v>
      </c>
    </row>
    <row r="76" spans="1:15" ht="30" x14ac:dyDescent="0.25">
      <c r="A76" s="13">
        <v>519</v>
      </c>
      <c r="B76" s="13"/>
      <c r="C76" s="13" t="s">
        <v>7</v>
      </c>
      <c r="D76" s="11" t="s">
        <v>530</v>
      </c>
      <c r="E76" s="14"/>
      <c r="F76" s="14"/>
      <c r="G76" s="14"/>
      <c r="H76" s="14" t="s">
        <v>12</v>
      </c>
      <c r="I76" s="14"/>
      <c r="J76" s="15">
        <v>10</v>
      </c>
      <c r="K76" s="15"/>
      <c r="L76" s="25">
        <f t="shared" si="6"/>
        <v>0</v>
      </c>
      <c r="M76" s="25">
        <f t="shared" si="7"/>
        <v>0</v>
      </c>
      <c r="O76" s="25">
        <f t="shared" si="8"/>
        <v>0</v>
      </c>
    </row>
    <row r="77" spans="1:15" ht="30" x14ac:dyDescent="0.25">
      <c r="A77" s="13">
        <v>520</v>
      </c>
      <c r="B77" s="13"/>
      <c r="C77" s="13" t="s">
        <v>7</v>
      </c>
      <c r="D77" s="11" t="s">
        <v>531</v>
      </c>
      <c r="E77" s="14"/>
      <c r="F77" s="14"/>
      <c r="G77" s="14"/>
      <c r="H77" s="14" t="s">
        <v>12</v>
      </c>
      <c r="I77" s="14"/>
      <c r="J77" s="15">
        <v>20</v>
      </c>
      <c r="K77" s="15"/>
      <c r="L77" s="25">
        <f t="shared" si="6"/>
        <v>0</v>
      </c>
      <c r="M77" s="25">
        <f t="shared" si="7"/>
        <v>0</v>
      </c>
      <c r="O77" s="25">
        <f t="shared" si="8"/>
        <v>0</v>
      </c>
    </row>
    <row r="78" spans="1:15" ht="180" x14ac:dyDescent="0.25">
      <c r="A78" s="13">
        <v>521</v>
      </c>
      <c r="B78" s="13"/>
      <c r="C78" s="13" t="s">
        <v>7</v>
      </c>
      <c r="D78" s="11" t="s">
        <v>532</v>
      </c>
      <c r="E78" s="14"/>
      <c r="F78" s="14"/>
      <c r="G78" s="14"/>
      <c r="H78" s="14" t="s">
        <v>12</v>
      </c>
      <c r="I78" s="14"/>
      <c r="J78" s="15">
        <v>2</v>
      </c>
      <c r="K78" s="15"/>
      <c r="L78" s="25">
        <f t="shared" si="6"/>
        <v>0</v>
      </c>
      <c r="M78" s="25">
        <f t="shared" si="7"/>
        <v>0</v>
      </c>
      <c r="O78" s="25">
        <f t="shared" si="8"/>
        <v>0</v>
      </c>
    </row>
    <row r="79" spans="1:15" ht="75" x14ac:dyDescent="0.25">
      <c r="A79" s="13">
        <v>522</v>
      </c>
      <c r="B79" s="13"/>
      <c r="C79" s="13" t="s">
        <v>7</v>
      </c>
      <c r="D79" s="11" t="s">
        <v>533</v>
      </c>
      <c r="E79" s="14"/>
      <c r="F79" s="14"/>
      <c r="G79" s="14"/>
      <c r="H79" s="14" t="s">
        <v>12</v>
      </c>
      <c r="I79" s="14"/>
      <c r="J79" s="15">
        <v>10</v>
      </c>
      <c r="K79" s="15"/>
      <c r="L79" s="25">
        <f t="shared" si="6"/>
        <v>0</v>
      </c>
      <c r="M79" s="25">
        <f t="shared" si="7"/>
        <v>0</v>
      </c>
      <c r="O79" s="25">
        <f t="shared" si="8"/>
        <v>0</v>
      </c>
    </row>
    <row r="80" spans="1:15" ht="30" x14ac:dyDescent="0.25">
      <c r="A80" s="13">
        <v>523</v>
      </c>
      <c r="B80" s="13"/>
      <c r="C80" s="13" t="s">
        <v>7</v>
      </c>
      <c r="D80" s="11" t="s">
        <v>534</v>
      </c>
      <c r="E80" s="14"/>
      <c r="F80" s="14"/>
      <c r="G80" s="14"/>
      <c r="H80" s="14" t="s">
        <v>12</v>
      </c>
      <c r="I80" s="14"/>
      <c r="J80" s="15">
        <v>40</v>
      </c>
      <c r="K80" s="15"/>
      <c r="L80" s="25">
        <f t="shared" si="6"/>
        <v>0</v>
      </c>
      <c r="M80" s="25">
        <f t="shared" si="7"/>
        <v>0</v>
      </c>
      <c r="O80" s="25">
        <f t="shared" si="8"/>
        <v>0</v>
      </c>
    </row>
    <row r="81" spans="1:15" ht="195" x14ac:dyDescent="0.25">
      <c r="A81" s="13">
        <v>524</v>
      </c>
      <c r="B81" s="13"/>
      <c r="C81" s="13" t="s">
        <v>7</v>
      </c>
      <c r="D81" s="11" t="s">
        <v>535</v>
      </c>
      <c r="E81" s="14"/>
      <c r="F81" s="14"/>
      <c r="G81" s="14"/>
      <c r="H81" s="14" t="s">
        <v>12</v>
      </c>
      <c r="I81" s="14"/>
      <c r="J81" s="15">
        <v>80</v>
      </c>
      <c r="K81" s="15"/>
      <c r="L81" s="25">
        <f t="shared" si="6"/>
        <v>0</v>
      </c>
      <c r="M81" s="25">
        <f t="shared" si="7"/>
        <v>0</v>
      </c>
      <c r="O81" s="25">
        <f t="shared" si="8"/>
        <v>0</v>
      </c>
    </row>
    <row r="82" spans="1:15" ht="30" x14ac:dyDescent="0.25">
      <c r="A82" s="13">
        <v>525</v>
      </c>
      <c r="B82" s="13"/>
      <c r="C82" s="13" t="s">
        <v>7</v>
      </c>
      <c r="D82" s="11" t="s">
        <v>536</v>
      </c>
      <c r="E82" s="14"/>
      <c r="F82" s="14"/>
      <c r="G82" s="14"/>
      <c r="H82" s="14" t="s">
        <v>12</v>
      </c>
      <c r="I82" s="14"/>
      <c r="J82" s="15">
        <v>120</v>
      </c>
      <c r="K82" s="15"/>
      <c r="L82" s="25">
        <f t="shared" si="6"/>
        <v>0</v>
      </c>
      <c r="M82" s="25">
        <f t="shared" si="7"/>
        <v>0</v>
      </c>
      <c r="O82" s="25">
        <f t="shared" si="8"/>
        <v>0</v>
      </c>
    </row>
    <row r="83" spans="1:15" ht="30" x14ac:dyDescent="0.25">
      <c r="A83" s="13">
        <v>526</v>
      </c>
      <c r="B83" s="13"/>
      <c r="C83" s="13" t="s">
        <v>7</v>
      </c>
      <c r="D83" s="11" t="s">
        <v>537</v>
      </c>
      <c r="E83" s="14"/>
      <c r="F83" s="14"/>
      <c r="G83" s="14"/>
      <c r="H83" s="14" t="s">
        <v>12</v>
      </c>
      <c r="I83" s="14"/>
      <c r="J83" s="15">
        <v>40</v>
      </c>
      <c r="K83" s="15"/>
      <c r="L83" s="25">
        <f t="shared" si="6"/>
        <v>0</v>
      </c>
      <c r="M83" s="25">
        <f t="shared" si="7"/>
        <v>0</v>
      </c>
      <c r="O83" s="25">
        <f t="shared" si="8"/>
        <v>0</v>
      </c>
    </row>
    <row r="84" spans="1:15" ht="409.5" x14ac:dyDescent="0.25">
      <c r="A84" s="13">
        <v>527</v>
      </c>
      <c r="B84" s="13"/>
      <c r="C84" s="13" t="s">
        <v>7</v>
      </c>
      <c r="D84" s="11" t="s">
        <v>538</v>
      </c>
      <c r="E84" s="14"/>
      <c r="F84" s="14"/>
      <c r="G84" s="14"/>
      <c r="H84" s="14" t="s">
        <v>12</v>
      </c>
      <c r="I84" s="14"/>
      <c r="J84" s="15">
        <v>60</v>
      </c>
      <c r="K84" s="15"/>
      <c r="L84" s="25">
        <f t="shared" si="6"/>
        <v>0</v>
      </c>
      <c r="M84" s="25">
        <f t="shared" si="7"/>
        <v>0</v>
      </c>
      <c r="O84" s="25">
        <f t="shared" si="8"/>
        <v>0</v>
      </c>
    </row>
    <row r="85" spans="1:15" ht="30" x14ac:dyDescent="0.25">
      <c r="A85" s="13">
        <v>528</v>
      </c>
      <c r="B85" s="13"/>
      <c r="C85" s="13" t="s">
        <v>7</v>
      </c>
      <c r="D85" s="11" t="s">
        <v>539</v>
      </c>
      <c r="E85" s="14"/>
      <c r="F85" s="14"/>
      <c r="G85" s="14"/>
      <c r="H85" s="14" t="s">
        <v>12</v>
      </c>
      <c r="I85" s="14"/>
      <c r="J85" s="15">
        <v>40</v>
      </c>
      <c r="K85" s="15"/>
      <c r="L85" s="25">
        <f t="shared" si="6"/>
        <v>0</v>
      </c>
      <c r="M85" s="25">
        <f t="shared" si="7"/>
        <v>0</v>
      </c>
      <c r="O85" s="25">
        <f t="shared" si="8"/>
        <v>0</v>
      </c>
    </row>
    <row r="86" spans="1:15" ht="30" x14ac:dyDescent="0.25">
      <c r="A86" s="13">
        <v>529</v>
      </c>
      <c r="B86" s="13"/>
      <c r="C86" s="13" t="s">
        <v>7</v>
      </c>
      <c r="D86" s="11" t="s">
        <v>540</v>
      </c>
      <c r="E86" s="14"/>
      <c r="F86" s="14"/>
      <c r="G86" s="14"/>
      <c r="H86" s="14" t="s">
        <v>12</v>
      </c>
      <c r="I86" s="14"/>
      <c r="J86" s="15">
        <v>60</v>
      </c>
      <c r="K86" s="15"/>
      <c r="L86" s="25">
        <f t="shared" si="6"/>
        <v>0</v>
      </c>
      <c r="M86" s="25">
        <f t="shared" si="7"/>
        <v>0</v>
      </c>
      <c r="O86" s="25">
        <f t="shared" si="8"/>
        <v>0</v>
      </c>
    </row>
    <row r="87" spans="1:15" ht="30" x14ac:dyDescent="0.25">
      <c r="A87" s="13">
        <v>530</v>
      </c>
      <c r="B87" s="13"/>
      <c r="C87" s="13" t="s">
        <v>7</v>
      </c>
      <c r="D87" s="11" t="s">
        <v>541</v>
      </c>
      <c r="E87" s="14"/>
      <c r="F87" s="14"/>
      <c r="G87" s="14"/>
      <c r="H87" s="14" t="s">
        <v>12</v>
      </c>
      <c r="I87" s="14"/>
      <c r="J87" s="15">
        <v>40</v>
      </c>
      <c r="K87" s="15"/>
      <c r="L87" s="25">
        <f t="shared" si="6"/>
        <v>0</v>
      </c>
      <c r="M87" s="25">
        <f t="shared" si="7"/>
        <v>0</v>
      </c>
      <c r="O87" s="25">
        <f t="shared" si="8"/>
        <v>0</v>
      </c>
    </row>
    <row r="88" spans="1:15" ht="30" x14ac:dyDescent="0.25">
      <c r="A88" s="13">
        <v>531</v>
      </c>
      <c r="B88" s="13"/>
      <c r="C88" s="13" t="s">
        <v>7</v>
      </c>
      <c r="D88" s="11" t="s">
        <v>542</v>
      </c>
      <c r="E88" s="14"/>
      <c r="F88" s="14"/>
      <c r="G88" s="14"/>
      <c r="H88" s="14" t="s">
        <v>12</v>
      </c>
      <c r="I88" s="14"/>
      <c r="J88" s="15">
        <v>60</v>
      </c>
      <c r="K88" s="15"/>
      <c r="L88" s="25">
        <f t="shared" si="6"/>
        <v>0</v>
      </c>
      <c r="M88" s="25">
        <f t="shared" si="7"/>
        <v>0</v>
      </c>
      <c r="O88" s="25">
        <f t="shared" si="8"/>
        <v>0</v>
      </c>
    </row>
    <row r="89" spans="1:15" ht="60" x14ac:dyDescent="0.25">
      <c r="A89" s="13">
        <v>532</v>
      </c>
      <c r="B89" s="13"/>
      <c r="C89" s="13" t="s">
        <v>7</v>
      </c>
      <c r="D89" s="11" t="s">
        <v>543</v>
      </c>
      <c r="E89" s="14"/>
      <c r="F89" s="14"/>
      <c r="G89" s="14"/>
      <c r="H89" s="14" t="s">
        <v>12</v>
      </c>
      <c r="I89" s="14"/>
      <c r="J89" s="15">
        <v>4</v>
      </c>
      <c r="K89" s="15"/>
      <c r="L89" s="25">
        <f t="shared" si="6"/>
        <v>0</v>
      </c>
      <c r="M89" s="25">
        <f t="shared" si="7"/>
        <v>0</v>
      </c>
      <c r="O89" s="25">
        <f t="shared" si="8"/>
        <v>0</v>
      </c>
    </row>
    <row r="90" spans="1:15" ht="60" x14ac:dyDescent="0.25">
      <c r="A90" s="13">
        <v>533</v>
      </c>
      <c r="B90" s="13"/>
      <c r="C90" s="13" t="s">
        <v>7</v>
      </c>
      <c r="D90" s="11" t="s">
        <v>544</v>
      </c>
      <c r="E90" s="14"/>
      <c r="F90" s="14"/>
      <c r="G90" s="14"/>
      <c r="H90" s="14" t="s">
        <v>12</v>
      </c>
      <c r="I90" s="14"/>
      <c r="J90" s="15">
        <v>4</v>
      </c>
      <c r="K90" s="15"/>
      <c r="L90" s="25">
        <f t="shared" si="6"/>
        <v>0</v>
      </c>
      <c r="M90" s="25">
        <f t="shared" si="7"/>
        <v>0</v>
      </c>
      <c r="O90" s="25">
        <f t="shared" si="8"/>
        <v>0</v>
      </c>
    </row>
    <row r="91" spans="1:15" ht="105" x14ac:dyDescent="0.25">
      <c r="A91" s="13">
        <v>534</v>
      </c>
      <c r="B91" s="13"/>
      <c r="C91" s="13" t="s">
        <v>7</v>
      </c>
      <c r="D91" s="11" t="s">
        <v>545</v>
      </c>
      <c r="E91" s="14"/>
      <c r="F91" s="14"/>
      <c r="G91" s="14"/>
      <c r="H91" s="14" t="s">
        <v>12</v>
      </c>
      <c r="I91" s="14"/>
      <c r="J91" s="15">
        <v>38</v>
      </c>
      <c r="K91" s="15"/>
      <c r="L91" s="25">
        <f t="shared" si="6"/>
        <v>0</v>
      </c>
      <c r="M91" s="25">
        <f t="shared" si="7"/>
        <v>0</v>
      </c>
      <c r="O91" s="25">
        <f t="shared" si="8"/>
        <v>0</v>
      </c>
    </row>
    <row r="92" spans="1:15" ht="30" x14ac:dyDescent="0.25">
      <c r="A92" s="13">
        <v>535</v>
      </c>
      <c r="B92" s="13"/>
      <c r="C92" s="13" t="s">
        <v>7</v>
      </c>
      <c r="D92" s="11" t="s">
        <v>546</v>
      </c>
      <c r="E92" s="14"/>
      <c r="F92" s="14"/>
      <c r="G92" s="14"/>
      <c r="H92" s="14" t="s">
        <v>12</v>
      </c>
      <c r="I92" s="14"/>
      <c r="J92" s="15">
        <v>40</v>
      </c>
      <c r="K92" s="15"/>
      <c r="L92" s="25">
        <f t="shared" si="6"/>
        <v>0</v>
      </c>
      <c r="M92" s="25">
        <f t="shared" si="7"/>
        <v>0</v>
      </c>
      <c r="O92" s="25">
        <f t="shared" si="8"/>
        <v>0</v>
      </c>
    </row>
    <row r="93" spans="1:15" ht="45" x14ac:dyDescent="0.25">
      <c r="A93" s="13">
        <v>536</v>
      </c>
      <c r="B93" s="13"/>
      <c r="C93" s="13" t="s">
        <v>7</v>
      </c>
      <c r="D93" s="11" t="s">
        <v>547</v>
      </c>
      <c r="E93" s="14"/>
      <c r="F93" s="14"/>
      <c r="G93" s="14"/>
      <c r="H93" s="14" t="s">
        <v>12</v>
      </c>
      <c r="I93" s="14"/>
      <c r="J93" s="15">
        <v>40</v>
      </c>
      <c r="K93" s="15"/>
      <c r="L93" s="25">
        <f t="shared" si="6"/>
        <v>0</v>
      </c>
      <c r="M93" s="25">
        <f t="shared" si="7"/>
        <v>0</v>
      </c>
      <c r="O93" s="25">
        <f t="shared" si="8"/>
        <v>0</v>
      </c>
    </row>
    <row r="94" spans="1:15" ht="30" x14ac:dyDescent="0.25">
      <c r="A94" s="13">
        <v>537</v>
      </c>
      <c r="B94" s="13"/>
      <c r="C94" s="13" t="s">
        <v>7</v>
      </c>
      <c r="D94" s="11" t="s">
        <v>548</v>
      </c>
      <c r="E94" s="14"/>
      <c r="F94" s="14"/>
      <c r="G94" s="14"/>
      <c r="H94" s="14" t="s">
        <v>12</v>
      </c>
      <c r="I94" s="14"/>
      <c r="J94" s="15">
        <v>40</v>
      </c>
      <c r="K94" s="15"/>
      <c r="L94" s="25">
        <f t="shared" si="6"/>
        <v>0</v>
      </c>
      <c r="M94" s="25">
        <f t="shared" si="7"/>
        <v>0</v>
      </c>
      <c r="O94" s="25">
        <f t="shared" si="8"/>
        <v>0</v>
      </c>
    </row>
    <row r="95" spans="1:15" ht="45" x14ac:dyDescent="0.25">
      <c r="A95" s="13">
        <v>538</v>
      </c>
      <c r="B95" s="13"/>
      <c r="C95" s="13" t="s">
        <v>7</v>
      </c>
      <c r="D95" s="11" t="s">
        <v>549</v>
      </c>
      <c r="E95" s="14"/>
      <c r="F95" s="14"/>
      <c r="G95" s="14"/>
      <c r="H95" s="14" t="s">
        <v>12</v>
      </c>
      <c r="I95" s="14"/>
      <c r="J95" s="15">
        <v>80</v>
      </c>
      <c r="K95" s="15"/>
      <c r="L95" s="25">
        <f t="shared" si="6"/>
        <v>0</v>
      </c>
      <c r="M95" s="25">
        <f t="shared" si="7"/>
        <v>0</v>
      </c>
      <c r="O95" s="25">
        <f t="shared" si="8"/>
        <v>0</v>
      </c>
    </row>
    <row r="96" spans="1:15" ht="45" x14ac:dyDescent="0.25">
      <c r="A96" s="13">
        <v>539</v>
      </c>
      <c r="B96" s="13"/>
      <c r="C96" s="13" t="s">
        <v>7</v>
      </c>
      <c r="D96" s="11" t="s">
        <v>550</v>
      </c>
      <c r="E96" s="14"/>
      <c r="F96" s="14"/>
      <c r="G96" s="14"/>
      <c r="H96" s="14" t="s">
        <v>12</v>
      </c>
      <c r="I96" s="14"/>
      <c r="J96" s="15">
        <v>80</v>
      </c>
      <c r="K96" s="15"/>
      <c r="L96" s="25">
        <f t="shared" si="6"/>
        <v>0</v>
      </c>
      <c r="M96" s="25">
        <f t="shared" si="7"/>
        <v>0</v>
      </c>
      <c r="O96" s="25">
        <f t="shared" si="8"/>
        <v>0</v>
      </c>
    </row>
    <row r="97" spans="1:15" ht="30" x14ac:dyDescent="0.25">
      <c r="A97" s="13">
        <v>540</v>
      </c>
      <c r="B97" s="13"/>
      <c r="C97" s="13" t="s">
        <v>7</v>
      </c>
      <c r="D97" s="11" t="s">
        <v>551</v>
      </c>
      <c r="E97" s="14"/>
      <c r="F97" s="14"/>
      <c r="G97" s="14"/>
      <c r="H97" s="14" t="s">
        <v>12</v>
      </c>
      <c r="I97" s="14"/>
      <c r="J97" s="15">
        <v>2</v>
      </c>
      <c r="K97" s="15"/>
      <c r="L97" s="25">
        <f t="shared" si="6"/>
        <v>0</v>
      </c>
      <c r="M97" s="25">
        <f t="shared" si="7"/>
        <v>0</v>
      </c>
      <c r="O97" s="25">
        <f t="shared" si="8"/>
        <v>0</v>
      </c>
    </row>
    <row r="98" spans="1:15" ht="30" x14ac:dyDescent="0.25">
      <c r="A98" s="13">
        <v>541</v>
      </c>
      <c r="B98" s="13"/>
      <c r="C98" s="13" t="s">
        <v>7</v>
      </c>
      <c r="D98" s="11" t="s">
        <v>552</v>
      </c>
      <c r="E98" s="14"/>
      <c r="F98" s="14"/>
      <c r="G98" s="14"/>
      <c r="H98" s="14" t="s">
        <v>12</v>
      </c>
      <c r="I98" s="14"/>
      <c r="J98" s="15">
        <v>2</v>
      </c>
      <c r="K98" s="15"/>
      <c r="L98" s="25">
        <f t="shared" si="6"/>
        <v>0</v>
      </c>
      <c r="M98" s="25">
        <f t="shared" si="7"/>
        <v>0</v>
      </c>
      <c r="O98" s="25">
        <f t="shared" si="8"/>
        <v>0</v>
      </c>
    </row>
    <row r="99" spans="1:15" ht="30" x14ac:dyDescent="0.25">
      <c r="A99" s="13">
        <v>542</v>
      </c>
      <c r="B99" s="13"/>
      <c r="C99" s="13" t="s">
        <v>7</v>
      </c>
      <c r="D99" s="11" t="s">
        <v>553</v>
      </c>
      <c r="E99" s="14"/>
      <c r="F99" s="14"/>
      <c r="G99" s="14"/>
      <c r="H99" s="14" t="s">
        <v>12</v>
      </c>
      <c r="I99" s="14"/>
      <c r="J99" s="15">
        <v>100</v>
      </c>
      <c r="K99" s="15"/>
      <c r="L99" s="25">
        <f t="shared" si="6"/>
        <v>0</v>
      </c>
      <c r="M99" s="25">
        <f t="shared" si="7"/>
        <v>0</v>
      </c>
      <c r="O99" s="25">
        <f t="shared" si="8"/>
        <v>0</v>
      </c>
    </row>
    <row r="100" spans="1:15" ht="30" x14ac:dyDescent="0.25">
      <c r="A100" s="13">
        <v>543</v>
      </c>
      <c r="B100" s="13"/>
      <c r="C100" s="13" t="s">
        <v>7</v>
      </c>
      <c r="D100" s="11" t="s">
        <v>554</v>
      </c>
      <c r="E100" s="14"/>
      <c r="F100" s="14"/>
      <c r="G100" s="14"/>
      <c r="H100" s="14" t="s">
        <v>12</v>
      </c>
      <c r="I100" s="14"/>
      <c r="J100" s="15">
        <v>100</v>
      </c>
      <c r="K100" s="15"/>
      <c r="L100" s="25">
        <f t="shared" ref="L100:L113" si="9">K100*((100+N100)/100)</f>
        <v>0</v>
      </c>
      <c r="M100" s="25">
        <f t="shared" ref="M100:M113" si="10">J100*K100</f>
        <v>0</v>
      </c>
      <c r="O100" s="25">
        <f t="shared" ref="O100:O113" si="11">J100*L100</f>
        <v>0</v>
      </c>
    </row>
    <row r="101" spans="1:15" ht="30" x14ac:dyDescent="0.25">
      <c r="A101" s="13">
        <v>544</v>
      </c>
      <c r="B101" s="13"/>
      <c r="C101" s="13" t="s">
        <v>7</v>
      </c>
      <c r="D101" s="11" t="s">
        <v>555</v>
      </c>
      <c r="E101" s="14"/>
      <c r="F101" s="14"/>
      <c r="G101" s="14"/>
      <c r="H101" s="14" t="s">
        <v>12</v>
      </c>
      <c r="I101" s="14"/>
      <c r="J101" s="15">
        <v>12</v>
      </c>
      <c r="K101" s="15"/>
      <c r="L101" s="25">
        <f t="shared" si="9"/>
        <v>0</v>
      </c>
      <c r="M101" s="25">
        <f t="shared" si="10"/>
        <v>0</v>
      </c>
      <c r="O101" s="25">
        <f t="shared" si="11"/>
        <v>0</v>
      </c>
    </row>
    <row r="102" spans="1:15" ht="30" x14ac:dyDescent="0.25">
      <c r="A102" s="13">
        <v>545</v>
      </c>
      <c r="B102" s="13"/>
      <c r="C102" s="13" t="s">
        <v>7</v>
      </c>
      <c r="D102" s="11" t="s">
        <v>556</v>
      </c>
      <c r="E102" s="14"/>
      <c r="F102" s="14"/>
      <c r="G102" s="14"/>
      <c r="H102" s="14" t="s">
        <v>12</v>
      </c>
      <c r="I102" s="14"/>
      <c r="J102" s="15">
        <v>2</v>
      </c>
      <c r="K102" s="15"/>
      <c r="L102" s="25">
        <f t="shared" si="9"/>
        <v>0</v>
      </c>
      <c r="M102" s="25">
        <f t="shared" si="10"/>
        <v>0</v>
      </c>
      <c r="O102" s="25">
        <f t="shared" si="11"/>
        <v>0</v>
      </c>
    </row>
    <row r="103" spans="1:15" ht="30" x14ac:dyDescent="0.25">
      <c r="A103" s="13">
        <v>546</v>
      </c>
      <c r="B103" s="13"/>
      <c r="C103" s="13" t="s">
        <v>7</v>
      </c>
      <c r="D103" s="11" t="s">
        <v>557</v>
      </c>
      <c r="E103" s="14"/>
      <c r="F103" s="14"/>
      <c r="G103" s="14"/>
      <c r="H103" s="14" t="s">
        <v>12</v>
      </c>
      <c r="I103" s="14"/>
      <c r="J103" s="15">
        <v>10</v>
      </c>
      <c r="K103" s="15"/>
      <c r="L103" s="25">
        <f t="shared" si="9"/>
        <v>0</v>
      </c>
      <c r="M103" s="25">
        <f t="shared" si="10"/>
        <v>0</v>
      </c>
      <c r="O103" s="25">
        <f t="shared" si="11"/>
        <v>0</v>
      </c>
    </row>
    <row r="104" spans="1:15" ht="30" x14ac:dyDescent="0.25">
      <c r="A104" s="13">
        <v>547</v>
      </c>
      <c r="B104" s="13"/>
      <c r="C104" s="13" t="s">
        <v>7</v>
      </c>
      <c r="D104" s="11" t="s">
        <v>558</v>
      </c>
      <c r="E104" s="14"/>
      <c r="F104" s="14"/>
      <c r="G104" s="14"/>
      <c r="H104" s="14" t="s">
        <v>12</v>
      </c>
      <c r="I104" s="14"/>
      <c r="J104" s="15">
        <v>20</v>
      </c>
      <c r="K104" s="15"/>
      <c r="L104" s="25">
        <f t="shared" si="9"/>
        <v>0</v>
      </c>
      <c r="M104" s="25">
        <f t="shared" si="10"/>
        <v>0</v>
      </c>
      <c r="O104" s="25">
        <f t="shared" si="11"/>
        <v>0</v>
      </c>
    </row>
    <row r="105" spans="1:15" ht="30" x14ac:dyDescent="0.25">
      <c r="A105" s="13">
        <v>548</v>
      </c>
      <c r="B105" s="13"/>
      <c r="C105" s="13" t="s">
        <v>7</v>
      </c>
      <c r="D105" s="11" t="s">
        <v>559</v>
      </c>
      <c r="E105" s="14"/>
      <c r="F105" s="14"/>
      <c r="G105" s="14"/>
      <c r="H105" s="14" t="s">
        <v>12</v>
      </c>
      <c r="I105" s="14"/>
      <c r="J105" s="15">
        <v>20</v>
      </c>
      <c r="K105" s="15"/>
      <c r="L105" s="25">
        <f t="shared" si="9"/>
        <v>0</v>
      </c>
      <c r="M105" s="25">
        <f t="shared" si="10"/>
        <v>0</v>
      </c>
      <c r="O105" s="25">
        <f t="shared" si="11"/>
        <v>0</v>
      </c>
    </row>
    <row r="106" spans="1:15" ht="30" x14ac:dyDescent="0.25">
      <c r="A106" s="13">
        <v>549</v>
      </c>
      <c r="B106" s="13"/>
      <c r="C106" s="13" t="s">
        <v>7</v>
      </c>
      <c r="D106" s="11" t="s">
        <v>560</v>
      </c>
      <c r="E106" s="14"/>
      <c r="F106" s="14"/>
      <c r="G106" s="14"/>
      <c r="H106" s="14" t="s">
        <v>12</v>
      </c>
      <c r="I106" s="14"/>
      <c r="J106" s="15">
        <v>20</v>
      </c>
      <c r="K106" s="15"/>
      <c r="L106" s="25">
        <f t="shared" si="9"/>
        <v>0</v>
      </c>
      <c r="M106" s="25">
        <f t="shared" si="10"/>
        <v>0</v>
      </c>
      <c r="O106" s="25">
        <f t="shared" si="11"/>
        <v>0</v>
      </c>
    </row>
    <row r="107" spans="1:15" ht="45" x14ac:dyDescent="0.25">
      <c r="A107" s="13">
        <v>550</v>
      </c>
      <c r="B107" s="13"/>
      <c r="C107" s="13" t="s">
        <v>7</v>
      </c>
      <c r="D107" s="11" t="s">
        <v>561</v>
      </c>
      <c r="E107" s="14"/>
      <c r="F107" s="14"/>
      <c r="G107" s="14"/>
      <c r="H107" s="14" t="s">
        <v>12</v>
      </c>
      <c r="I107" s="14"/>
      <c r="J107" s="15">
        <v>40</v>
      </c>
      <c r="K107" s="15"/>
      <c r="L107" s="25">
        <f t="shared" si="9"/>
        <v>0</v>
      </c>
      <c r="M107" s="25">
        <f t="shared" si="10"/>
        <v>0</v>
      </c>
      <c r="O107" s="25">
        <f t="shared" si="11"/>
        <v>0</v>
      </c>
    </row>
    <row r="108" spans="1:15" ht="30" x14ac:dyDescent="0.25">
      <c r="A108" s="13">
        <v>551</v>
      </c>
      <c r="B108" s="13"/>
      <c r="C108" s="13" t="s">
        <v>7</v>
      </c>
      <c r="D108" s="11" t="s">
        <v>562</v>
      </c>
      <c r="E108" s="14"/>
      <c r="F108" s="14"/>
      <c r="G108" s="14"/>
      <c r="H108" s="14" t="s">
        <v>12</v>
      </c>
      <c r="I108" s="14"/>
      <c r="J108" s="15">
        <v>100</v>
      </c>
      <c r="K108" s="15"/>
      <c r="L108" s="25">
        <f t="shared" si="9"/>
        <v>0</v>
      </c>
      <c r="M108" s="25">
        <f t="shared" si="10"/>
        <v>0</v>
      </c>
      <c r="O108" s="25">
        <f t="shared" si="11"/>
        <v>0</v>
      </c>
    </row>
    <row r="109" spans="1:15" ht="30" x14ac:dyDescent="0.25">
      <c r="A109" s="13">
        <v>552</v>
      </c>
      <c r="B109" s="13"/>
      <c r="C109" s="13" t="s">
        <v>7</v>
      </c>
      <c r="D109" s="11" t="s">
        <v>563</v>
      </c>
      <c r="E109" s="14"/>
      <c r="F109" s="14"/>
      <c r="G109" s="14"/>
      <c r="H109" s="14" t="s">
        <v>12</v>
      </c>
      <c r="I109" s="14"/>
      <c r="J109" s="15">
        <v>2</v>
      </c>
      <c r="K109" s="15"/>
      <c r="L109" s="25">
        <f t="shared" si="9"/>
        <v>0</v>
      </c>
      <c r="M109" s="25">
        <f t="shared" si="10"/>
        <v>0</v>
      </c>
      <c r="O109" s="25">
        <f t="shared" si="11"/>
        <v>0</v>
      </c>
    </row>
    <row r="110" spans="1:15" ht="30" x14ac:dyDescent="0.25">
      <c r="A110" s="13">
        <v>553</v>
      </c>
      <c r="B110" s="13"/>
      <c r="C110" s="13" t="s">
        <v>7</v>
      </c>
      <c r="D110" s="11" t="s">
        <v>564</v>
      </c>
      <c r="E110" s="14"/>
      <c r="F110" s="14"/>
      <c r="G110" s="14"/>
      <c r="H110" s="14" t="s">
        <v>12</v>
      </c>
      <c r="I110" s="14"/>
      <c r="J110" s="15">
        <v>2</v>
      </c>
      <c r="K110" s="15"/>
      <c r="L110" s="25">
        <f t="shared" si="9"/>
        <v>0</v>
      </c>
      <c r="M110" s="25">
        <f t="shared" si="10"/>
        <v>0</v>
      </c>
      <c r="O110" s="25">
        <f t="shared" si="11"/>
        <v>0</v>
      </c>
    </row>
    <row r="111" spans="1:15" ht="30" x14ac:dyDescent="0.25">
      <c r="A111" s="13">
        <v>554</v>
      </c>
      <c r="B111" s="13"/>
      <c r="C111" s="13" t="s">
        <v>7</v>
      </c>
      <c r="D111" s="11" t="s">
        <v>565</v>
      </c>
      <c r="E111" s="14"/>
      <c r="F111" s="14"/>
      <c r="G111" s="14"/>
      <c r="H111" s="14" t="s">
        <v>12</v>
      </c>
      <c r="I111" s="14"/>
      <c r="J111" s="15">
        <v>100</v>
      </c>
      <c r="K111" s="15"/>
      <c r="L111" s="25">
        <f t="shared" si="9"/>
        <v>0</v>
      </c>
      <c r="M111" s="25">
        <f t="shared" si="10"/>
        <v>0</v>
      </c>
      <c r="O111" s="25">
        <f t="shared" si="11"/>
        <v>0</v>
      </c>
    </row>
    <row r="112" spans="1:15" ht="30" x14ac:dyDescent="0.25">
      <c r="A112" s="13">
        <v>555</v>
      </c>
      <c r="B112" s="13"/>
      <c r="C112" s="13" t="s">
        <v>7</v>
      </c>
      <c r="D112" s="11" t="s">
        <v>556</v>
      </c>
      <c r="E112" s="14"/>
      <c r="F112" s="14"/>
      <c r="G112" s="14"/>
      <c r="H112" s="14" t="s">
        <v>12</v>
      </c>
      <c r="I112" s="14"/>
      <c r="J112" s="15">
        <v>2</v>
      </c>
      <c r="K112" s="15"/>
      <c r="L112" s="25">
        <f t="shared" si="9"/>
        <v>0</v>
      </c>
      <c r="M112" s="25">
        <f t="shared" si="10"/>
        <v>0</v>
      </c>
      <c r="O112" s="25">
        <f t="shared" si="11"/>
        <v>0</v>
      </c>
    </row>
    <row r="113" spans="1:16" ht="30" x14ac:dyDescent="0.25">
      <c r="A113" s="13">
        <v>556</v>
      </c>
      <c r="B113" s="13"/>
      <c r="C113" s="13" t="s">
        <v>7</v>
      </c>
      <c r="D113" s="11" t="s">
        <v>566</v>
      </c>
      <c r="E113" s="14"/>
      <c r="F113" s="14"/>
      <c r="G113" s="14"/>
      <c r="H113" s="14" t="s">
        <v>12</v>
      </c>
      <c r="I113" s="14"/>
      <c r="J113" s="15">
        <v>4</v>
      </c>
      <c r="K113" s="15"/>
      <c r="L113" s="25">
        <f t="shared" si="9"/>
        <v>0</v>
      </c>
      <c r="M113" s="25">
        <f t="shared" si="10"/>
        <v>0</v>
      </c>
      <c r="O113" s="25">
        <f t="shared" si="11"/>
        <v>0</v>
      </c>
    </row>
    <row r="114" spans="1:16" x14ac:dyDescent="0.25">
      <c r="I114" s="8" t="s">
        <v>46</v>
      </c>
      <c r="J114" s="15"/>
      <c r="K114" s="15"/>
      <c r="L114" s="25"/>
      <c r="M114" s="25">
        <f>SUM(M4:M113)</f>
        <v>0</v>
      </c>
      <c r="O114" s="25">
        <f>SUM(O4:O113)</f>
        <v>0</v>
      </c>
      <c r="P114" s="1"/>
    </row>
  </sheetData>
  <sheetProtection algorithmName="SHA-512" hashValue="DTCVvtzmrlj6LoGOMcth92wwMrKSp/UZoIUYZd1l+nCx2Db4eNZiM/FIup7TAL2dHeOy9pWtuzOMnFgsHTepAQ==" saltValue="Gnd1v8OJFy5RyuQY5FApkw==" spinCount="100000" sheet="1" objects="1" scenarios="1"/>
  <dataValidations count="1">
    <dataValidation type="whole" allowBlank="1" showInputMessage="1" showErrorMessage="1" promptTitle="Tylko liczby" prompt="0, 5, 8, 23" sqref="N1:N1048576" xr:uid="{441F1242-D989-40C9-A840-15F5F44448E1}">
      <formula1>0</formula1>
      <formula2>23</formula2>
    </dataValidation>
  </dataValidations>
  <pageMargins left="0.25" right="0.25" top="0.75" bottom="0.75" header="0.3" footer="0.3"/>
  <pageSetup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567</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120" x14ac:dyDescent="0.25">
      <c r="A4" s="13">
        <v>557</v>
      </c>
      <c r="B4" s="13"/>
      <c r="C4" s="13" t="s">
        <v>7</v>
      </c>
      <c r="D4" s="11" t="s">
        <v>568</v>
      </c>
      <c r="E4" s="14"/>
      <c r="F4" s="16"/>
      <c r="G4" s="20"/>
      <c r="H4" s="17" t="s">
        <v>9</v>
      </c>
      <c r="I4" s="14"/>
      <c r="J4" s="15">
        <v>20</v>
      </c>
      <c r="K4" s="15"/>
      <c r="L4" s="25">
        <f t="shared" ref="L4:L12" si="0">K4*((100+N4)/100)</f>
        <v>0</v>
      </c>
      <c r="M4" s="25">
        <f t="shared" ref="M4:M12" si="1">J4*K4</f>
        <v>0</v>
      </c>
      <c r="N4" s="15"/>
      <c r="O4" s="25">
        <f t="shared" ref="O4:O12" si="2">J4*L4</f>
        <v>0</v>
      </c>
    </row>
    <row r="5" spans="1:16" ht="120" x14ac:dyDescent="0.25">
      <c r="A5" s="13">
        <v>558</v>
      </c>
      <c r="B5" s="13"/>
      <c r="C5" s="13" t="s">
        <v>7</v>
      </c>
      <c r="D5" s="11" t="s">
        <v>569</v>
      </c>
      <c r="E5" s="14"/>
      <c r="F5" s="14"/>
      <c r="G5" s="19"/>
      <c r="H5" s="14" t="s">
        <v>9</v>
      </c>
      <c r="I5" s="14"/>
      <c r="J5" s="15">
        <v>20</v>
      </c>
      <c r="K5" s="15"/>
      <c r="L5" s="25">
        <f t="shared" si="0"/>
        <v>0</v>
      </c>
      <c r="M5" s="25">
        <f t="shared" si="1"/>
        <v>0</v>
      </c>
      <c r="N5" s="15"/>
      <c r="O5" s="25">
        <f t="shared" si="2"/>
        <v>0</v>
      </c>
    </row>
    <row r="6" spans="1:16" ht="105" x14ac:dyDescent="0.25">
      <c r="A6" s="13">
        <v>559</v>
      </c>
      <c r="B6" s="13"/>
      <c r="C6" s="13" t="s">
        <v>7</v>
      </c>
      <c r="D6" s="11" t="s">
        <v>570</v>
      </c>
      <c r="E6" s="14"/>
      <c r="F6" s="14"/>
      <c r="G6" s="14"/>
      <c r="H6" s="14" t="s">
        <v>9</v>
      </c>
      <c r="I6" s="14"/>
      <c r="J6" s="15">
        <v>36</v>
      </c>
      <c r="K6" s="15"/>
      <c r="L6" s="25">
        <f t="shared" si="0"/>
        <v>0</v>
      </c>
      <c r="M6" s="25">
        <f t="shared" si="1"/>
        <v>0</v>
      </c>
      <c r="N6" s="15"/>
      <c r="O6" s="25">
        <f t="shared" si="2"/>
        <v>0</v>
      </c>
    </row>
    <row r="7" spans="1:16" ht="120" x14ac:dyDescent="0.25">
      <c r="A7" s="13">
        <v>560</v>
      </c>
      <c r="B7" s="13"/>
      <c r="C7" s="13" t="s">
        <v>7</v>
      </c>
      <c r="D7" s="11" t="s">
        <v>571</v>
      </c>
      <c r="E7" s="14"/>
      <c r="F7" s="14"/>
      <c r="G7" s="14"/>
      <c r="H7" s="14" t="s">
        <v>9</v>
      </c>
      <c r="I7" s="14"/>
      <c r="J7" s="15">
        <v>2</v>
      </c>
      <c r="K7" s="15"/>
      <c r="L7" s="25">
        <f t="shared" si="0"/>
        <v>0</v>
      </c>
      <c r="M7" s="25">
        <f t="shared" si="1"/>
        <v>0</v>
      </c>
      <c r="N7" s="15"/>
      <c r="O7" s="25">
        <f t="shared" si="2"/>
        <v>0</v>
      </c>
    </row>
    <row r="8" spans="1:16" ht="30" x14ac:dyDescent="0.25">
      <c r="A8" s="13">
        <v>561</v>
      </c>
      <c r="B8" s="13"/>
      <c r="C8" s="13" t="s">
        <v>7</v>
      </c>
      <c r="D8" s="11" t="s">
        <v>572</v>
      </c>
      <c r="E8" s="14"/>
      <c r="F8" s="14"/>
      <c r="G8" s="14"/>
      <c r="H8" s="14" t="s">
        <v>12</v>
      </c>
      <c r="I8" s="14"/>
      <c r="J8" s="15">
        <v>10</v>
      </c>
      <c r="K8" s="15"/>
      <c r="L8" s="25">
        <f t="shared" si="0"/>
        <v>0</v>
      </c>
      <c r="M8" s="25">
        <f t="shared" si="1"/>
        <v>0</v>
      </c>
      <c r="N8" s="15"/>
      <c r="O8" s="25">
        <f t="shared" si="2"/>
        <v>0</v>
      </c>
    </row>
    <row r="9" spans="1:16" ht="75" x14ac:dyDescent="0.25">
      <c r="A9" s="13">
        <v>562</v>
      </c>
      <c r="B9" s="13"/>
      <c r="C9" s="13" t="s">
        <v>7</v>
      </c>
      <c r="D9" s="11" t="s">
        <v>573</v>
      </c>
      <c r="E9" s="14"/>
      <c r="F9" s="14"/>
      <c r="G9" s="14"/>
      <c r="H9" s="14" t="s">
        <v>12</v>
      </c>
      <c r="I9" s="14"/>
      <c r="J9" s="15">
        <v>4</v>
      </c>
      <c r="K9" s="15"/>
      <c r="L9" s="25">
        <f t="shared" si="0"/>
        <v>0</v>
      </c>
      <c r="M9" s="25">
        <f t="shared" si="1"/>
        <v>0</v>
      </c>
      <c r="N9" s="15"/>
      <c r="O9" s="25">
        <f t="shared" si="2"/>
        <v>0</v>
      </c>
    </row>
    <row r="10" spans="1:16" ht="30" x14ac:dyDescent="0.25">
      <c r="A10" s="13">
        <v>563</v>
      </c>
      <c r="B10" s="13"/>
      <c r="C10" s="13" t="s">
        <v>7</v>
      </c>
      <c r="D10" s="11" t="s">
        <v>574</v>
      </c>
      <c r="E10" s="14"/>
      <c r="F10" s="14"/>
      <c r="G10" s="14"/>
      <c r="H10" s="14" t="s">
        <v>12</v>
      </c>
      <c r="I10" s="14"/>
      <c r="J10" s="15">
        <v>100</v>
      </c>
      <c r="K10" s="15"/>
      <c r="L10" s="25">
        <f t="shared" si="0"/>
        <v>0</v>
      </c>
      <c r="M10" s="25">
        <f t="shared" si="1"/>
        <v>0</v>
      </c>
      <c r="N10" s="15"/>
      <c r="O10" s="25">
        <f t="shared" si="2"/>
        <v>0</v>
      </c>
    </row>
    <row r="11" spans="1:16" ht="105" x14ac:dyDescent="0.25">
      <c r="A11" s="13">
        <v>564</v>
      </c>
      <c r="B11" s="13"/>
      <c r="C11" s="13" t="s">
        <v>7</v>
      </c>
      <c r="D11" s="11" t="s">
        <v>575</v>
      </c>
      <c r="E11" s="14"/>
      <c r="F11" s="14"/>
      <c r="G11" s="14"/>
      <c r="H11" s="14" t="s">
        <v>9</v>
      </c>
      <c r="I11" s="14"/>
      <c r="J11" s="15">
        <v>2</v>
      </c>
      <c r="K11" s="15"/>
      <c r="L11" s="25">
        <f t="shared" si="0"/>
        <v>0</v>
      </c>
      <c r="M11" s="25">
        <f t="shared" si="1"/>
        <v>0</v>
      </c>
      <c r="N11" s="15"/>
      <c r="O11" s="25">
        <f t="shared" si="2"/>
        <v>0</v>
      </c>
    </row>
    <row r="12" spans="1:16" ht="60" x14ac:dyDescent="0.25">
      <c r="A12" s="13">
        <v>565</v>
      </c>
      <c r="B12" s="13"/>
      <c r="C12" s="13" t="s">
        <v>7</v>
      </c>
      <c r="D12" s="11" t="s">
        <v>576</v>
      </c>
      <c r="E12" s="14"/>
      <c r="F12" s="14"/>
      <c r="G12" s="14"/>
      <c r="H12" s="14" t="s">
        <v>9</v>
      </c>
      <c r="I12" s="14"/>
      <c r="J12" s="15">
        <v>2</v>
      </c>
      <c r="K12" s="15"/>
      <c r="L12" s="25">
        <f t="shared" si="0"/>
        <v>0</v>
      </c>
      <c r="M12" s="25">
        <f t="shared" si="1"/>
        <v>0</v>
      </c>
      <c r="N12" s="15"/>
      <c r="O12" s="25">
        <f t="shared" si="2"/>
        <v>0</v>
      </c>
    </row>
    <row r="13" spans="1:16" x14ac:dyDescent="0.25">
      <c r="I13" s="8" t="s">
        <v>46</v>
      </c>
      <c r="J13" s="15"/>
      <c r="K13" s="15"/>
      <c r="L13" s="25"/>
      <c r="M13" s="25">
        <f>SUM(M4:M12)</f>
        <v>0</v>
      </c>
      <c r="N13" s="15"/>
      <c r="O13" s="25">
        <f>SUM(O4:O12)</f>
        <v>0</v>
      </c>
      <c r="P13" s="1"/>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4hJU1nPXZwvGXaeT36wr+BhYV3FAOvqLJyhs2yjwCeXyeGSerX3rtKR+bCvLZW5vKQSGs2DL8S7GexTpYzn8CA==" saltValue="hI+9JTofk0n524cQDhM5pw==" spinCount="100000" sheet="1" objects="1" scenarios="1"/>
  <dataValidations count="1">
    <dataValidation type="whole" allowBlank="1" showInputMessage="1" showErrorMessage="1" promptTitle="Tylko liczby" prompt="0, 5, 8, 23" sqref="N1:N1048576" xr:uid="{D453CDA5-DB0B-47E2-9D58-11503F0EA09B}">
      <formula1>0</formula1>
      <formula2>23</formula2>
    </dataValidation>
  </dataValidations>
  <pageMargins left="0.25" right="0.25" top="0.75" bottom="0.75" header="0.3" footer="0.3"/>
  <pageSetup scale="4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577</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45" x14ac:dyDescent="0.25">
      <c r="A4" s="13">
        <v>566</v>
      </c>
      <c r="B4" s="13"/>
      <c r="C4" s="13" t="s">
        <v>7</v>
      </c>
      <c r="D4" s="11" t="s">
        <v>578</v>
      </c>
      <c r="E4" s="14"/>
      <c r="F4" s="16"/>
      <c r="G4" s="20"/>
      <c r="H4" s="17" t="s">
        <v>9</v>
      </c>
      <c r="I4" s="14"/>
      <c r="J4" s="15">
        <v>10</v>
      </c>
      <c r="K4" s="15"/>
      <c r="L4" s="25">
        <f>K4*((100+N4)/100)</f>
        <v>0</v>
      </c>
      <c r="M4" s="25">
        <f>J4*K4</f>
        <v>0</v>
      </c>
      <c r="N4" s="15"/>
      <c r="O4" s="25">
        <f>J4*L4</f>
        <v>0</v>
      </c>
    </row>
    <row r="5" spans="1:16" ht="45" x14ac:dyDescent="0.25">
      <c r="A5" s="13">
        <v>567</v>
      </c>
      <c r="B5" s="13"/>
      <c r="C5" s="13" t="s">
        <v>7</v>
      </c>
      <c r="D5" s="11" t="s">
        <v>579</v>
      </c>
      <c r="E5" s="14"/>
      <c r="F5" s="14"/>
      <c r="G5" s="19"/>
      <c r="H5" s="14" t="s">
        <v>9</v>
      </c>
      <c r="I5" s="14"/>
      <c r="J5" s="15">
        <v>10</v>
      </c>
      <c r="K5" s="15"/>
      <c r="L5" s="25">
        <f>K5*((100+N5)/100)</f>
        <v>0</v>
      </c>
      <c r="M5" s="25">
        <f>J5*K5</f>
        <v>0</v>
      </c>
      <c r="N5" s="15"/>
      <c r="O5" s="25">
        <f>J5*L5</f>
        <v>0</v>
      </c>
    </row>
    <row r="6" spans="1:16" ht="60" x14ac:dyDescent="0.25">
      <c r="A6" s="13">
        <v>568</v>
      </c>
      <c r="B6" s="13"/>
      <c r="C6" s="13" t="s">
        <v>7</v>
      </c>
      <c r="D6" s="11" t="s">
        <v>580</v>
      </c>
      <c r="E6" s="14"/>
      <c r="F6" s="14"/>
      <c r="G6" s="14"/>
      <c r="H6" s="14" t="s">
        <v>9</v>
      </c>
      <c r="I6" s="14"/>
      <c r="J6" s="15">
        <v>10</v>
      </c>
      <c r="K6" s="15"/>
      <c r="L6" s="25">
        <f>K6*((100+N6)/100)</f>
        <v>0</v>
      </c>
      <c r="M6" s="25">
        <f>J6*K6</f>
        <v>0</v>
      </c>
      <c r="N6" s="15"/>
      <c r="O6" s="25">
        <f>J6*L6</f>
        <v>0</v>
      </c>
    </row>
    <row r="7" spans="1:16" ht="30" x14ac:dyDescent="0.25">
      <c r="A7" s="13">
        <v>569</v>
      </c>
      <c r="B7" s="13"/>
      <c r="C7" s="13" t="s">
        <v>7</v>
      </c>
      <c r="D7" s="11" t="s">
        <v>581</v>
      </c>
      <c r="E7" s="14"/>
      <c r="F7" s="14"/>
      <c r="G7" s="14"/>
      <c r="H7" s="14" t="s">
        <v>9</v>
      </c>
      <c r="I7" s="14"/>
      <c r="J7" s="15">
        <v>10</v>
      </c>
      <c r="K7" s="15"/>
      <c r="L7" s="25">
        <f>K7*((100+N7)/100)</f>
        <v>0</v>
      </c>
      <c r="M7" s="25">
        <f>J7*K7</f>
        <v>0</v>
      </c>
      <c r="N7" s="15"/>
      <c r="O7" s="25">
        <f>J7*L7</f>
        <v>0</v>
      </c>
    </row>
    <row r="8" spans="1:16" x14ac:dyDescent="0.25">
      <c r="I8" s="8" t="s">
        <v>46</v>
      </c>
      <c r="J8" s="15"/>
      <c r="K8" s="15"/>
      <c r="L8" s="25"/>
      <c r="M8" s="25">
        <f>SUM(M4:M7)</f>
        <v>0</v>
      </c>
      <c r="N8" s="15"/>
      <c r="O8" s="25">
        <f>SUM(O4:O7)</f>
        <v>0</v>
      </c>
      <c r="P8" s="1"/>
    </row>
    <row r="9" spans="1:16" x14ac:dyDescent="0.25">
      <c r="N9" s="15"/>
    </row>
    <row r="10" spans="1:16" x14ac:dyDescent="0.25">
      <c r="N10" s="15"/>
    </row>
    <row r="11" spans="1:16" x14ac:dyDescent="0.25">
      <c r="N11" s="15"/>
    </row>
    <row r="12" spans="1:16" x14ac:dyDescent="0.25">
      <c r="N12" s="15"/>
    </row>
    <row r="13" spans="1:16" x14ac:dyDescent="0.25">
      <c r="N13" s="15"/>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JNTiyWq9K0m/c8E+AuJES9JOLZ5M/0RSJgPmMSspuV5YDr5GiAT8Zdn9VAyEVDsSWM8gE13DFbyZXDWPhvN61Q==" saltValue="kyCBE4yDo/n9wiHdZEuhWA==" spinCount="100000" sheet="1" objects="1" scenarios="1"/>
  <dataValidations count="1">
    <dataValidation type="whole" allowBlank="1" showInputMessage="1" showErrorMessage="1" promptTitle="Tylko liczby" prompt="0, 5, 8, 23" sqref="N1:N1048576" xr:uid="{BE4B0F66-36CF-41F2-BDB8-13F2200F3693}">
      <formula1>0</formula1>
      <formula2>23</formula2>
    </dataValidation>
  </dataValidations>
  <pageMargins left="0.25" right="0.25" top="0.75" bottom="0.75" header="0.3" footer="0.3"/>
  <pageSetup scale="4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P48"/>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582</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30" x14ac:dyDescent="0.25">
      <c r="A4" s="13">
        <v>570</v>
      </c>
      <c r="B4" s="13"/>
      <c r="C4" s="13" t="s">
        <v>7</v>
      </c>
      <c r="D4" s="11" t="s">
        <v>583</v>
      </c>
      <c r="E4" s="14"/>
      <c r="F4" s="16"/>
      <c r="G4" s="20"/>
      <c r="H4" s="17" t="s">
        <v>12</v>
      </c>
      <c r="I4" s="14"/>
      <c r="J4" s="15">
        <v>60</v>
      </c>
      <c r="K4" s="15"/>
      <c r="L4" s="25">
        <f t="shared" ref="L4:L47" si="0">K4*((100+N4)/100)</f>
        <v>0</v>
      </c>
      <c r="M4" s="25">
        <f t="shared" ref="M4:M47" si="1">J4*K4</f>
        <v>0</v>
      </c>
      <c r="N4" s="15"/>
      <c r="O4" s="25">
        <f t="shared" ref="O4:O47" si="2">J4*L4</f>
        <v>0</v>
      </c>
    </row>
    <row r="5" spans="1:15" ht="30" x14ac:dyDescent="0.25">
      <c r="A5" s="13">
        <v>571</v>
      </c>
      <c r="B5" s="13"/>
      <c r="C5" s="13" t="s">
        <v>7</v>
      </c>
      <c r="D5" s="11" t="s">
        <v>584</v>
      </c>
      <c r="E5" s="14"/>
      <c r="F5" s="14"/>
      <c r="G5" s="19"/>
      <c r="H5" s="14" t="s">
        <v>12</v>
      </c>
      <c r="I5" s="14"/>
      <c r="J5" s="15">
        <v>15</v>
      </c>
      <c r="K5" s="15"/>
      <c r="L5" s="25">
        <f t="shared" si="0"/>
        <v>0</v>
      </c>
      <c r="M5" s="25">
        <f t="shared" si="1"/>
        <v>0</v>
      </c>
      <c r="N5" s="15"/>
      <c r="O5" s="25">
        <f t="shared" si="2"/>
        <v>0</v>
      </c>
    </row>
    <row r="6" spans="1:15" ht="30" x14ac:dyDescent="0.25">
      <c r="A6" s="13">
        <v>572</v>
      </c>
      <c r="B6" s="13"/>
      <c r="C6" s="13" t="s">
        <v>7</v>
      </c>
      <c r="D6" s="11" t="s">
        <v>585</v>
      </c>
      <c r="E6" s="14"/>
      <c r="F6" s="14"/>
      <c r="G6" s="14"/>
      <c r="H6" s="14" t="s">
        <v>12</v>
      </c>
      <c r="I6" s="14"/>
      <c r="J6" s="15">
        <v>60</v>
      </c>
      <c r="K6" s="15"/>
      <c r="L6" s="25">
        <f t="shared" si="0"/>
        <v>0</v>
      </c>
      <c r="M6" s="25">
        <f t="shared" si="1"/>
        <v>0</v>
      </c>
      <c r="N6" s="15"/>
      <c r="O6" s="25">
        <f t="shared" si="2"/>
        <v>0</v>
      </c>
    </row>
    <row r="7" spans="1:15" ht="30" x14ac:dyDescent="0.25">
      <c r="A7" s="13">
        <v>573</v>
      </c>
      <c r="B7" s="13"/>
      <c r="C7" s="13" t="s">
        <v>7</v>
      </c>
      <c r="D7" s="11" t="s">
        <v>586</v>
      </c>
      <c r="E7" s="14"/>
      <c r="F7" s="14"/>
      <c r="G7" s="14"/>
      <c r="H7" s="14" t="s">
        <v>12</v>
      </c>
      <c r="I7" s="14"/>
      <c r="J7" s="15">
        <v>75</v>
      </c>
      <c r="K7" s="15"/>
      <c r="L7" s="25">
        <f t="shared" si="0"/>
        <v>0</v>
      </c>
      <c r="M7" s="25">
        <f t="shared" si="1"/>
        <v>0</v>
      </c>
      <c r="N7" s="15"/>
      <c r="O7" s="25">
        <f t="shared" si="2"/>
        <v>0</v>
      </c>
    </row>
    <row r="8" spans="1:15" ht="30" x14ac:dyDescent="0.25">
      <c r="A8" s="13">
        <v>574</v>
      </c>
      <c r="B8" s="13"/>
      <c r="C8" s="13" t="s">
        <v>7</v>
      </c>
      <c r="D8" s="11" t="s">
        <v>587</v>
      </c>
      <c r="E8" s="14"/>
      <c r="F8" s="14"/>
      <c r="G8" s="14"/>
      <c r="H8" s="14" t="s">
        <v>12</v>
      </c>
      <c r="I8" s="14"/>
      <c r="J8" s="15">
        <v>150</v>
      </c>
      <c r="K8" s="15"/>
      <c r="L8" s="25">
        <f t="shared" si="0"/>
        <v>0</v>
      </c>
      <c r="M8" s="25">
        <f t="shared" si="1"/>
        <v>0</v>
      </c>
      <c r="N8" s="15"/>
      <c r="O8" s="25">
        <f t="shared" si="2"/>
        <v>0</v>
      </c>
    </row>
    <row r="9" spans="1:15" ht="30" x14ac:dyDescent="0.25">
      <c r="A9" s="13">
        <v>575</v>
      </c>
      <c r="B9" s="13"/>
      <c r="C9" s="13" t="s">
        <v>7</v>
      </c>
      <c r="D9" s="11" t="s">
        <v>588</v>
      </c>
      <c r="E9" s="14"/>
      <c r="F9" s="14"/>
      <c r="G9" s="14"/>
      <c r="H9" s="14" t="s">
        <v>12</v>
      </c>
      <c r="I9" s="14"/>
      <c r="J9" s="15">
        <v>300</v>
      </c>
      <c r="K9" s="15"/>
      <c r="L9" s="25">
        <f t="shared" si="0"/>
        <v>0</v>
      </c>
      <c r="M9" s="25">
        <f t="shared" si="1"/>
        <v>0</v>
      </c>
      <c r="N9" s="15"/>
      <c r="O9" s="25">
        <f t="shared" si="2"/>
        <v>0</v>
      </c>
    </row>
    <row r="10" spans="1:15" ht="30" x14ac:dyDescent="0.25">
      <c r="A10" s="13">
        <v>576</v>
      </c>
      <c r="B10" s="13"/>
      <c r="C10" s="13" t="s">
        <v>7</v>
      </c>
      <c r="D10" s="11" t="s">
        <v>589</v>
      </c>
      <c r="E10" s="14"/>
      <c r="F10" s="14"/>
      <c r="G10" s="14"/>
      <c r="H10" s="14" t="s">
        <v>12</v>
      </c>
      <c r="I10" s="14"/>
      <c r="J10" s="15">
        <v>30</v>
      </c>
      <c r="K10" s="15"/>
      <c r="L10" s="25">
        <f t="shared" si="0"/>
        <v>0</v>
      </c>
      <c r="M10" s="25">
        <f t="shared" si="1"/>
        <v>0</v>
      </c>
      <c r="N10" s="15"/>
      <c r="O10" s="25">
        <f t="shared" si="2"/>
        <v>0</v>
      </c>
    </row>
    <row r="11" spans="1:15" ht="30" x14ac:dyDescent="0.25">
      <c r="A11" s="13">
        <v>577</v>
      </c>
      <c r="B11" s="13"/>
      <c r="C11" s="13" t="s">
        <v>7</v>
      </c>
      <c r="D11" s="11" t="s">
        <v>590</v>
      </c>
      <c r="E11" s="14"/>
      <c r="F11" s="14"/>
      <c r="G11" s="14"/>
      <c r="H11" s="14" t="s">
        <v>12</v>
      </c>
      <c r="I11" s="14"/>
      <c r="J11" s="15">
        <v>30</v>
      </c>
      <c r="K11" s="15"/>
      <c r="L11" s="25">
        <f t="shared" si="0"/>
        <v>0</v>
      </c>
      <c r="M11" s="25">
        <f t="shared" si="1"/>
        <v>0</v>
      </c>
      <c r="N11" s="15"/>
      <c r="O11" s="25">
        <f t="shared" si="2"/>
        <v>0</v>
      </c>
    </row>
    <row r="12" spans="1:15" ht="30" x14ac:dyDescent="0.25">
      <c r="A12" s="13">
        <v>578</v>
      </c>
      <c r="B12" s="13"/>
      <c r="C12" s="13" t="s">
        <v>7</v>
      </c>
      <c r="D12" s="11" t="s">
        <v>591</v>
      </c>
      <c r="E12" s="14"/>
      <c r="F12" s="14"/>
      <c r="G12" s="14"/>
      <c r="H12" s="14" t="s">
        <v>12</v>
      </c>
      <c r="I12" s="14"/>
      <c r="J12" s="15">
        <v>3</v>
      </c>
      <c r="K12" s="15"/>
      <c r="L12" s="25">
        <f t="shared" si="0"/>
        <v>0</v>
      </c>
      <c r="M12" s="25">
        <f t="shared" si="1"/>
        <v>0</v>
      </c>
      <c r="N12" s="15"/>
      <c r="O12" s="25">
        <f t="shared" si="2"/>
        <v>0</v>
      </c>
    </row>
    <row r="13" spans="1:15" ht="30" x14ac:dyDescent="0.25">
      <c r="A13" s="13">
        <v>579</v>
      </c>
      <c r="B13" s="13"/>
      <c r="C13" s="13" t="s">
        <v>7</v>
      </c>
      <c r="D13" s="11" t="s">
        <v>592</v>
      </c>
      <c r="E13" s="14"/>
      <c r="F13" s="14"/>
      <c r="G13" s="14"/>
      <c r="H13" s="14" t="s">
        <v>12</v>
      </c>
      <c r="I13" s="14"/>
      <c r="J13" s="15">
        <v>300</v>
      </c>
      <c r="K13" s="15"/>
      <c r="L13" s="25">
        <f t="shared" si="0"/>
        <v>0</v>
      </c>
      <c r="M13" s="25">
        <f t="shared" si="1"/>
        <v>0</v>
      </c>
      <c r="N13" s="15"/>
      <c r="O13" s="25">
        <f t="shared" si="2"/>
        <v>0</v>
      </c>
    </row>
    <row r="14" spans="1:15" ht="30" x14ac:dyDescent="0.25">
      <c r="A14" s="13">
        <v>580</v>
      </c>
      <c r="B14" s="13"/>
      <c r="C14" s="13" t="s">
        <v>7</v>
      </c>
      <c r="D14" s="11" t="s">
        <v>593</v>
      </c>
      <c r="E14" s="14"/>
      <c r="F14" s="14"/>
      <c r="G14" s="14"/>
      <c r="H14" s="14" t="s">
        <v>12</v>
      </c>
      <c r="I14" s="14"/>
      <c r="J14" s="15">
        <v>3</v>
      </c>
      <c r="K14" s="15"/>
      <c r="L14" s="25">
        <f t="shared" si="0"/>
        <v>0</v>
      </c>
      <c r="M14" s="25">
        <f t="shared" si="1"/>
        <v>0</v>
      </c>
      <c r="N14" s="15"/>
      <c r="O14" s="25">
        <f t="shared" si="2"/>
        <v>0</v>
      </c>
    </row>
    <row r="15" spans="1:15" ht="30" x14ac:dyDescent="0.25">
      <c r="A15" s="13">
        <v>581</v>
      </c>
      <c r="B15" s="13"/>
      <c r="C15" s="13" t="s">
        <v>7</v>
      </c>
      <c r="D15" s="11" t="s">
        <v>594</v>
      </c>
      <c r="E15" s="14"/>
      <c r="F15" s="14"/>
      <c r="G15" s="14"/>
      <c r="H15" s="14" t="s">
        <v>12</v>
      </c>
      <c r="I15" s="14"/>
      <c r="J15" s="15">
        <v>3</v>
      </c>
      <c r="K15" s="15"/>
      <c r="L15" s="25">
        <f t="shared" si="0"/>
        <v>0</v>
      </c>
      <c r="M15" s="25">
        <f t="shared" si="1"/>
        <v>0</v>
      </c>
      <c r="N15" s="15"/>
      <c r="O15" s="25">
        <f t="shared" si="2"/>
        <v>0</v>
      </c>
    </row>
    <row r="16" spans="1:15" ht="30" x14ac:dyDescent="0.25">
      <c r="A16" s="13">
        <v>582</v>
      </c>
      <c r="B16" s="13"/>
      <c r="C16" s="13" t="s">
        <v>7</v>
      </c>
      <c r="D16" s="11" t="s">
        <v>595</v>
      </c>
      <c r="E16" s="14"/>
      <c r="F16" s="14"/>
      <c r="G16" s="14"/>
      <c r="H16" s="14" t="s">
        <v>12</v>
      </c>
      <c r="I16" s="14"/>
      <c r="J16" s="15">
        <v>3</v>
      </c>
      <c r="K16" s="15"/>
      <c r="L16" s="25">
        <f t="shared" si="0"/>
        <v>0</v>
      </c>
      <c r="M16" s="25">
        <f t="shared" si="1"/>
        <v>0</v>
      </c>
      <c r="N16" s="15"/>
      <c r="O16" s="25">
        <f t="shared" si="2"/>
        <v>0</v>
      </c>
    </row>
    <row r="17" spans="1:15" ht="30" x14ac:dyDescent="0.25">
      <c r="A17" s="13">
        <v>583</v>
      </c>
      <c r="B17" s="13"/>
      <c r="C17" s="13" t="s">
        <v>7</v>
      </c>
      <c r="D17" s="11" t="s">
        <v>596</v>
      </c>
      <c r="E17" s="14"/>
      <c r="F17" s="14"/>
      <c r="G17" s="14"/>
      <c r="H17" s="14" t="s">
        <v>12</v>
      </c>
      <c r="I17" s="14"/>
      <c r="J17" s="15">
        <v>3</v>
      </c>
      <c r="K17" s="15"/>
      <c r="L17" s="25">
        <f t="shared" si="0"/>
        <v>0</v>
      </c>
      <c r="M17" s="25">
        <f t="shared" si="1"/>
        <v>0</v>
      </c>
      <c r="N17" s="15"/>
      <c r="O17" s="25">
        <f t="shared" si="2"/>
        <v>0</v>
      </c>
    </row>
    <row r="18" spans="1:15" ht="30" x14ac:dyDescent="0.25">
      <c r="A18" s="13">
        <v>584</v>
      </c>
      <c r="B18" s="13"/>
      <c r="C18" s="13" t="s">
        <v>7</v>
      </c>
      <c r="D18" s="11" t="s">
        <v>597</v>
      </c>
      <c r="E18" s="14"/>
      <c r="F18" s="14"/>
      <c r="G18" s="14"/>
      <c r="H18" s="14" t="s">
        <v>12</v>
      </c>
      <c r="I18" s="14"/>
      <c r="J18" s="15">
        <v>3</v>
      </c>
      <c r="K18" s="15"/>
      <c r="L18" s="25">
        <f t="shared" si="0"/>
        <v>0</v>
      </c>
      <c r="M18" s="25">
        <f t="shared" si="1"/>
        <v>0</v>
      </c>
      <c r="N18" s="15"/>
      <c r="O18" s="25">
        <f t="shared" si="2"/>
        <v>0</v>
      </c>
    </row>
    <row r="19" spans="1:15" ht="30" x14ac:dyDescent="0.25">
      <c r="A19" s="13">
        <v>585</v>
      </c>
      <c r="B19" s="13"/>
      <c r="C19" s="13" t="s">
        <v>7</v>
      </c>
      <c r="D19" s="11" t="s">
        <v>598</v>
      </c>
      <c r="E19" s="14"/>
      <c r="F19" s="14"/>
      <c r="G19" s="14"/>
      <c r="H19" s="14" t="s">
        <v>12</v>
      </c>
      <c r="I19" s="14"/>
      <c r="J19" s="15">
        <v>3</v>
      </c>
      <c r="K19" s="15"/>
      <c r="L19" s="25">
        <f t="shared" si="0"/>
        <v>0</v>
      </c>
      <c r="M19" s="25">
        <f t="shared" si="1"/>
        <v>0</v>
      </c>
      <c r="N19" s="15"/>
      <c r="O19" s="25">
        <f t="shared" si="2"/>
        <v>0</v>
      </c>
    </row>
    <row r="20" spans="1:15" ht="30" x14ac:dyDescent="0.25">
      <c r="A20" s="13">
        <v>586</v>
      </c>
      <c r="B20" s="13"/>
      <c r="C20" s="13" t="s">
        <v>7</v>
      </c>
      <c r="D20" s="11" t="s">
        <v>599</v>
      </c>
      <c r="E20" s="14"/>
      <c r="F20" s="14"/>
      <c r="G20" s="14"/>
      <c r="H20" s="14" t="s">
        <v>12</v>
      </c>
      <c r="I20" s="14"/>
      <c r="J20" s="15">
        <v>3</v>
      </c>
      <c r="K20" s="15"/>
      <c r="L20" s="25">
        <f t="shared" si="0"/>
        <v>0</v>
      </c>
      <c r="M20" s="25">
        <f t="shared" si="1"/>
        <v>0</v>
      </c>
      <c r="N20" s="15"/>
      <c r="O20" s="25">
        <f t="shared" si="2"/>
        <v>0</v>
      </c>
    </row>
    <row r="21" spans="1:15" ht="30" x14ac:dyDescent="0.25">
      <c r="A21" s="13">
        <v>587</v>
      </c>
      <c r="B21" s="13"/>
      <c r="C21" s="13" t="s">
        <v>7</v>
      </c>
      <c r="D21" s="11" t="s">
        <v>600</v>
      </c>
      <c r="E21" s="14"/>
      <c r="F21" s="14"/>
      <c r="G21" s="14"/>
      <c r="H21" s="14" t="s">
        <v>12</v>
      </c>
      <c r="I21" s="14"/>
      <c r="J21" s="15">
        <v>3</v>
      </c>
      <c r="K21" s="15"/>
      <c r="L21" s="25">
        <f t="shared" si="0"/>
        <v>0</v>
      </c>
      <c r="M21" s="25">
        <f t="shared" si="1"/>
        <v>0</v>
      </c>
      <c r="N21" s="15"/>
      <c r="O21" s="25">
        <f t="shared" si="2"/>
        <v>0</v>
      </c>
    </row>
    <row r="22" spans="1:15" ht="30" x14ac:dyDescent="0.25">
      <c r="A22" s="13">
        <v>588</v>
      </c>
      <c r="B22" s="13"/>
      <c r="C22" s="13" t="s">
        <v>7</v>
      </c>
      <c r="D22" s="11" t="s">
        <v>601</v>
      </c>
      <c r="E22" s="14"/>
      <c r="F22" s="14"/>
      <c r="G22" s="14"/>
      <c r="H22" s="14" t="s">
        <v>12</v>
      </c>
      <c r="I22" s="14"/>
      <c r="J22" s="15">
        <v>3</v>
      </c>
      <c r="K22" s="15"/>
      <c r="L22" s="25">
        <f t="shared" si="0"/>
        <v>0</v>
      </c>
      <c r="M22" s="25">
        <f t="shared" si="1"/>
        <v>0</v>
      </c>
      <c r="N22" s="15"/>
      <c r="O22" s="25">
        <f t="shared" si="2"/>
        <v>0</v>
      </c>
    </row>
    <row r="23" spans="1:15" ht="30" x14ac:dyDescent="0.25">
      <c r="A23" s="13">
        <v>589</v>
      </c>
      <c r="B23" s="13"/>
      <c r="C23" s="13" t="s">
        <v>7</v>
      </c>
      <c r="D23" s="11" t="s">
        <v>602</v>
      </c>
      <c r="E23" s="14"/>
      <c r="F23" s="14"/>
      <c r="G23" s="14"/>
      <c r="H23" s="14" t="s">
        <v>9</v>
      </c>
      <c r="I23" s="14"/>
      <c r="J23" s="15">
        <v>3</v>
      </c>
      <c r="K23" s="15"/>
      <c r="L23" s="25">
        <f t="shared" si="0"/>
        <v>0</v>
      </c>
      <c r="M23" s="25">
        <f t="shared" si="1"/>
        <v>0</v>
      </c>
      <c r="N23" s="15"/>
      <c r="O23" s="25">
        <f t="shared" si="2"/>
        <v>0</v>
      </c>
    </row>
    <row r="24" spans="1:15" ht="30" x14ac:dyDescent="0.25">
      <c r="A24" s="13">
        <v>590</v>
      </c>
      <c r="B24" s="13"/>
      <c r="C24" s="13" t="s">
        <v>7</v>
      </c>
      <c r="D24" s="11" t="s">
        <v>603</v>
      </c>
      <c r="E24" s="14"/>
      <c r="F24" s="14"/>
      <c r="G24" s="14"/>
      <c r="H24" s="14" t="s">
        <v>12</v>
      </c>
      <c r="I24" s="14"/>
      <c r="J24" s="15">
        <v>3</v>
      </c>
      <c r="K24" s="15"/>
      <c r="L24" s="25">
        <f t="shared" si="0"/>
        <v>0</v>
      </c>
      <c r="M24" s="25">
        <f t="shared" si="1"/>
        <v>0</v>
      </c>
      <c r="N24" s="15"/>
      <c r="O24" s="25">
        <f t="shared" si="2"/>
        <v>0</v>
      </c>
    </row>
    <row r="25" spans="1:15" ht="30" x14ac:dyDescent="0.25">
      <c r="A25" s="13">
        <v>591</v>
      </c>
      <c r="B25" s="13"/>
      <c r="C25" s="13" t="s">
        <v>7</v>
      </c>
      <c r="D25" s="11" t="s">
        <v>604</v>
      </c>
      <c r="E25" s="14"/>
      <c r="F25" s="14"/>
      <c r="G25" s="14"/>
      <c r="H25" s="14" t="s">
        <v>12</v>
      </c>
      <c r="I25" s="14"/>
      <c r="J25" s="15">
        <v>30</v>
      </c>
      <c r="K25" s="15"/>
      <c r="L25" s="25">
        <f t="shared" si="0"/>
        <v>0</v>
      </c>
      <c r="M25" s="25">
        <f t="shared" si="1"/>
        <v>0</v>
      </c>
      <c r="N25" s="15"/>
      <c r="O25" s="25">
        <f t="shared" si="2"/>
        <v>0</v>
      </c>
    </row>
    <row r="26" spans="1:15" ht="30" x14ac:dyDescent="0.25">
      <c r="A26" s="13">
        <v>592</v>
      </c>
      <c r="B26" s="13"/>
      <c r="C26" s="13" t="s">
        <v>7</v>
      </c>
      <c r="D26" s="11" t="s">
        <v>605</v>
      </c>
      <c r="E26" s="14"/>
      <c r="F26" s="14"/>
      <c r="G26" s="14"/>
      <c r="H26" s="14" t="s">
        <v>9</v>
      </c>
      <c r="I26" s="14"/>
      <c r="J26" s="15">
        <v>3</v>
      </c>
      <c r="K26" s="15"/>
      <c r="L26" s="25">
        <f t="shared" si="0"/>
        <v>0</v>
      </c>
      <c r="M26" s="25">
        <f t="shared" si="1"/>
        <v>0</v>
      </c>
      <c r="N26" s="15"/>
      <c r="O26" s="25">
        <f t="shared" si="2"/>
        <v>0</v>
      </c>
    </row>
    <row r="27" spans="1:15" ht="75" x14ac:dyDescent="0.25">
      <c r="A27" s="13">
        <v>593</v>
      </c>
      <c r="B27" s="13"/>
      <c r="C27" s="13" t="s">
        <v>7</v>
      </c>
      <c r="D27" s="11" t="s">
        <v>606</v>
      </c>
      <c r="E27" s="14"/>
      <c r="F27" s="14"/>
      <c r="G27" s="14"/>
      <c r="H27" s="14" t="s">
        <v>12</v>
      </c>
      <c r="I27" s="14"/>
      <c r="J27" s="15">
        <v>3</v>
      </c>
      <c r="K27" s="15"/>
      <c r="L27" s="25">
        <f t="shared" si="0"/>
        <v>0</v>
      </c>
      <c r="M27" s="25">
        <f t="shared" si="1"/>
        <v>0</v>
      </c>
      <c r="N27" s="15"/>
      <c r="O27" s="25">
        <f t="shared" si="2"/>
        <v>0</v>
      </c>
    </row>
    <row r="28" spans="1:15" ht="75" x14ac:dyDescent="0.25">
      <c r="A28" s="13">
        <v>594</v>
      </c>
      <c r="B28" s="13"/>
      <c r="C28" s="13" t="s">
        <v>7</v>
      </c>
      <c r="D28" s="11" t="s">
        <v>607</v>
      </c>
      <c r="E28" s="14"/>
      <c r="F28" s="14"/>
      <c r="G28" s="14"/>
      <c r="H28" s="14" t="s">
        <v>12</v>
      </c>
      <c r="I28" s="14"/>
      <c r="J28" s="15">
        <v>3</v>
      </c>
      <c r="K28" s="15"/>
      <c r="L28" s="25">
        <f t="shared" si="0"/>
        <v>0</v>
      </c>
      <c r="M28" s="25">
        <f t="shared" si="1"/>
        <v>0</v>
      </c>
      <c r="N28" s="15"/>
      <c r="O28" s="25">
        <f t="shared" si="2"/>
        <v>0</v>
      </c>
    </row>
    <row r="29" spans="1:15" ht="75" x14ac:dyDescent="0.25">
      <c r="A29" s="13">
        <v>595</v>
      </c>
      <c r="B29" s="13"/>
      <c r="C29" s="13" t="s">
        <v>7</v>
      </c>
      <c r="D29" s="11" t="s">
        <v>608</v>
      </c>
      <c r="E29" s="14"/>
      <c r="F29" s="14"/>
      <c r="G29" s="14"/>
      <c r="H29" s="14" t="s">
        <v>12</v>
      </c>
      <c r="I29" s="14"/>
      <c r="J29" s="15">
        <v>3</v>
      </c>
      <c r="K29" s="15"/>
      <c r="L29" s="25">
        <f t="shared" si="0"/>
        <v>0</v>
      </c>
      <c r="M29" s="25">
        <f t="shared" si="1"/>
        <v>0</v>
      </c>
      <c r="N29" s="15"/>
      <c r="O29" s="25">
        <f t="shared" si="2"/>
        <v>0</v>
      </c>
    </row>
    <row r="30" spans="1:15" ht="75" x14ac:dyDescent="0.25">
      <c r="A30" s="13">
        <v>596</v>
      </c>
      <c r="B30" s="13"/>
      <c r="C30" s="13" t="s">
        <v>7</v>
      </c>
      <c r="D30" s="11" t="s">
        <v>609</v>
      </c>
      <c r="E30" s="14"/>
      <c r="F30" s="14"/>
      <c r="G30" s="14"/>
      <c r="H30" s="14" t="s">
        <v>12</v>
      </c>
      <c r="I30" s="14"/>
      <c r="J30" s="15">
        <v>3</v>
      </c>
      <c r="K30" s="15"/>
      <c r="L30" s="25">
        <f t="shared" si="0"/>
        <v>0</v>
      </c>
      <c r="M30" s="25">
        <f t="shared" si="1"/>
        <v>0</v>
      </c>
      <c r="N30" s="15"/>
      <c r="O30" s="25">
        <f t="shared" si="2"/>
        <v>0</v>
      </c>
    </row>
    <row r="31" spans="1:15" ht="75" x14ac:dyDescent="0.25">
      <c r="A31" s="13">
        <v>597</v>
      </c>
      <c r="B31" s="13"/>
      <c r="C31" s="13" t="s">
        <v>7</v>
      </c>
      <c r="D31" s="11" t="s">
        <v>610</v>
      </c>
      <c r="E31" s="14"/>
      <c r="F31" s="14"/>
      <c r="G31" s="14"/>
      <c r="H31" s="14" t="s">
        <v>12</v>
      </c>
      <c r="I31" s="14"/>
      <c r="J31" s="15">
        <v>3</v>
      </c>
      <c r="K31" s="15"/>
      <c r="L31" s="25">
        <f t="shared" si="0"/>
        <v>0</v>
      </c>
      <c r="M31" s="25">
        <f t="shared" si="1"/>
        <v>0</v>
      </c>
      <c r="N31" s="15"/>
      <c r="O31" s="25">
        <f t="shared" si="2"/>
        <v>0</v>
      </c>
    </row>
    <row r="32" spans="1:15" ht="75" x14ac:dyDescent="0.25">
      <c r="A32" s="13">
        <v>598</v>
      </c>
      <c r="B32" s="13"/>
      <c r="C32" s="13" t="s">
        <v>7</v>
      </c>
      <c r="D32" s="11" t="s">
        <v>611</v>
      </c>
      <c r="E32" s="14"/>
      <c r="F32" s="14"/>
      <c r="G32" s="14"/>
      <c r="H32" s="14" t="s">
        <v>12</v>
      </c>
      <c r="I32" s="14"/>
      <c r="J32" s="15">
        <v>3</v>
      </c>
      <c r="K32" s="15"/>
      <c r="L32" s="25">
        <f t="shared" si="0"/>
        <v>0</v>
      </c>
      <c r="M32" s="25">
        <f t="shared" si="1"/>
        <v>0</v>
      </c>
      <c r="N32" s="15"/>
      <c r="O32" s="25">
        <f t="shared" si="2"/>
        <v>0</v>
      </c>
    </row>
    <row r="33" spans="1:16" ht="75" x14ac:dyDescent="0.25">
      <c r="A33" s="13">
        <v>599</v>
      </c>
      <c r="B33" s="13"/>
      <c r="C33" s="13" t="s">
        <v>7</v>
      </c>
      <c r="D33" s="11" t="s">
        <v>612</v>
      </c>
      <c r="E33" s="14"/>
      <c r="F33" s="14"/>
      <c r="G33" s="14"/>
      <c r="H33" s="14" t="s">
        <v>12</v>
      </c>
      <c r="I33" s="14"/>
      <c r="J33" s="15">
        <v>3</v>
      </c>
      <c r="K33" s="15"/>
      <c r="L33" s="25">
        <f t="shared" si="0"/>
        <v>0</v>
      </c>
      <c r="M33" s="25">
        <f t="shared" si="1"/>
        <v>0</v>
      </c>
      <c r="N33" s="15"/>
      <c r="O33" s="25">
        <f t="shared" si="2"/>
        <v>0</v>
      </c>
    </row>
    <row r="34" spans="1:16" ht="60" x14ac:dyDescent="0.25">
      <c r="A34" s="13">
        <v>600</v>
      </c>
      <c r="B34" s="13"/>
      <c r="C34" s="13" t="s">
        <v>7</v>
      </c>
      <c r="D34" s="11" t="s">
        <v>613</v>
      </c>
      <c r="E34" s="14"/>
      <c r="F34" s="14"/>
      <c r="G34" s="14"/>
      <c r="H34" s="14" t="s">
        <v>12</v>
      </c>
      <c r="I34" s="14"/>
      <c r="J34" s="15">
        <v>3</v>
      </c>
      <c r="K34" s="15"/>
      <c r="L34" s="25">
        <f t="shared" si="0"/>
        <v>0</v>
      </c>
      <c r="M34" s="25">
        <f t="shared" si="1"/>
        <v>0</v>
      </c>
      <c r="N34" s="15"/>
      <c r="O34" s="25">
        <f t="shared" si="2"/>
        <v>0</v>
      </c>
    </row>
    <row r="35" spans="1:16" ht="75" x14ac:dyDescent="0.25">
      <c r="A35" s="13">
        <v>601</v>
      </c>
      <c r="B35" s="13"/>
      <c r="C35" s="13" t="s">
        <v>7</v>
      </c>
      <c r="D35" s="11" t="s">
        <v>614</v>
      </c>
      <c r="E35" s="14"/>
      <c r="F35" s="14"/>
      <c r="G35" s="14"/>
      <c r="H35" s="14" t="s">
        <v>12</v>
      </c>
      <c r="I35" s="14"/>
      <c r="J35" s="15">
        <v>3</v>
      </c>
      <c r="K35" s="15"/>
      <c r="L35" s="25">
        <f t="shared" si="0"/>
        <v>0</v>
      </c>
      <c r="M35" s="25">
        <f t="shared" si="1"/>
        <v>0</v>
      </c>
      <c r="N35" s="15"/>
      <c r="O35" s="25">
        <f t="shared" si="2"/>
        <v>0</v>
      </c>
    </row>
    <row r="36" spans="1:16" ht="30" x14ac:dyDescent="0.25">
      <c r="A36" s="13">
        <v>602</v>
      </c>
      <c r="B36" s="13"/>
      <c r="C36" s="13" t="s">
        <v>7</v>
      </c>
      <c r="D36" s="11" t="s">
        <v>45</v>
      </c>
      <c r="E36" s="14"/>
      <c r="F36" s="14"/>
      <c r="G36" s="14"/>
      <c r="H36" s="14" t="s">
        <v>12</v>
      </c>
      <c r="I36" s="14"/>
      <c r="J36" s="15">
        <v>3</v>
      </c>
      <c r="K36" s="15"/>
      <c r="L36" s="25">
        <f t="shared" si="0"/>
        <v>0</v>
      </c>
      <c r="M36" s="25">
        <f t="shared" si="1"/>
        <v>0</v>
      </c>
      <c r="N36" s="15"/>
      <c r="O36" s="25">
        <f t="shared" si="2"/>
        <v>0</v>
      </c>
    </row>
    <row r="37" spans="1:16" ht="120" x14ac:dyDescent="0.25">
      <c r="A37" s="13">
        <v>603</v>
      </c>
      <c r="B37" s="13"/>
      <c r="C37" s="13" t="s">
        <v>7</v>
      </c>
      <c r="D37" s="11" t="s">
        <v>615</v>
      </c>
      <c r="E37" s="14"/>
      <c r="F37" s="14"/>
      <c r="G37" s="14"/>
      <c r="H37" s="14" t="s">
        <v>12</v>
      </c>
      <c r="I37" s="14"/>
      <c r="J37" s="15">
        <v>150</v>
      </c>
      <c r="K37" s="15"/>
      <c r="L37" s="25">
        <f t="shared" si="0"/>
        <v>0</v>
      </c>
      <c r="M37" s="25">
        <f t="shared" si="1"/>
        <v>0</v>
      </c>
      <c r="N37" s="15"/>
      <c r="O37" s="25">
        <f t="shared" si="2"/>
        <v>0</v>
      </c>
    </row>
    <row r="38" spans="1:16" ht="60" x14ac:dyDescent="0.25">
      <c r="A38" s="13">
        <v>604</v>
      </c>
      <c r="B38" s="13"/>
      <c r="C38" s="13" t="s">
        <v>7</v>
      </c>
      <c r="D38" s="11" t="s">
        <v>616</v>
      </c>
      <c r="E38" s="14"/>
      <c r="F38" s="14"/>
      <c r="G38" s="14"/>
      <c r="H38" s="14" t="s">
        <v>12</v>
      </c>
      <c r="I38" s="14"/>
      <c r="J38" s="15">
        <v>300</v>
      </c>
      <c r="K38" s="15"/>
      <c r="L38" s="25">
        <f t="shared" si="0"/>
        <v>0</v>
      </c>
      <c r="M38" s="25">
        <f t="shared" si="1"/>
        <v>0</v>
      </c>
      <c r="N38" s="15"/>
      <c r="O38" s="25">
        <f t="shared" si="2"/>
        <v>0</v>
      </c>
    </row>
    <row r="39" spans="1:16" ht="90" x14ac:dyDescent="0.25">
      <c r="A39" s="13">
        <v>605</v>
      </c>
      <c r="B39" s="13"/>
      <c r="C39" s="13" t="s">
        <v>7</v>
      </c>
      <c r="D39" s="11" t="s">
        <v>617</v>
      </c>
      <c r="E39" s="14"/>
      <c r="F39" s="14"/>
      <c r="G39" s="14"/>
      <c r="H39" s="14" t="s">
        <v>12</v>
      </c>
      <c r="I39" s="14"/>
      <c r="J39" s="15">
        <v>3</v>
      </c>
      <c r="K39" s="15"/>
      <c r="L39" s="25">
        <f t="shared" si="0"/>
        <v>0</v>
      </c>
      <c r="M39" s="25">
        <f t="shared" si="1"/>
        <v>0</v>
      </c>
      <c r="N39" s="15"/>
      <c r="O39" s="25">
        <f t="shared" si="2"/>
        <v>0</v>
      </c>
    </row>
    <row r="40" spans="1:16" ht="75" x14ac:dyDescent="0.25">
      <c r="A40" s="13">
        <v>606</v>
      </c>
      <c r="B40" s="13"/>
      <c r="C40" s="13" t="s">
        <v>7</v>
      </c>
      <c r="D40" s="11" t="s">
        <v>618</v>
      </c>
      <c r="E40" s="14"/>
      <c r="F40" s="14"/>
      <c r="G40" s="14"/>
      <c r="H40" s="14" t="s">
        <v>9</v>
      </c>
      <c r="I40" s="14"/>
      <c r="J40" s="15">
        <v>3</v>
      </c>
      <c r="K40" s="15"/>
      <c r="L40" s="25">
        <f t="shared" si="0"/>
        <v>0</v>
      </c>
      <c r="M40" s="25">
        <f t="shared" si="1"/>
        <v>0</v>
      </c>
      <c r="N40" s="15"/>
      <c r="O40" s="25">
        <f t="shared" si="2"/>
        <v>0</v>
      </c>
    </row>
    <row r="41" spans="1:16" ht="120" x14ac:dyDescent="0.25">
      <c r="A41" s="13">
        <v>607</v>
      </c>
      <c r="B41" s="13"/>
      <c r="C41" s="13" t="s">
        <v>7</v>
      </c>
      <c r="D41" s="11" t="s">
        <v>619</v>
      </c>
      <c r="E41" s="14"/>
      <c r="F41" s="14"/>
      <c r="G41" s="14"/>
      <c r="H41" s="14" t="s">
        <v>12</v>
      </c>
      <c r="I41" s="14"/>
      <c r="J41" s="15">
        <v>90</v>
      </c>
      <c r="K41" s="15"/>
      <c r="L41" s="25">
        <f t="shared" si="0"/>
        <v>0</v>
      </c>
      <c r="M41" s="25">
        <f t="shared" si="1"/>
        <v>0</v>
      </c>
      <c r="O41" s="25">
        <f t="shared" si="2"/>
        <v>0</v>
      </c>
    </row>
    <row r="42" spans="1:16" ht="30" x14ac:dyDescent="0.25">
      <c r="A42" s="13">
        <v>608</v>
      </c>
      <c r="B42" s="13"/>
      <c r="C42" s="13" t="s">
        <v>7</v>
      </c>
      <c r="D42" s="11" t="s">
        <v>620</v>
      </c>
      <c r="E42" s="14"/>
      <c r="F42" s="14"/>
      <c r="G42" s="14"/>
      <c r="H42" s="14" t="s">
        <v>12</v>
      </c>
      <c r="I42" s="14"/>
      <c r="J42" s="15">
        <v>3</v>
      </c>
      <c r="K42" s="15"/>
      <c r="L42" s="25">
        <f t="shared" si="0"/>
        <v>0</v>
      </c>
      <c r="M42" s="25">
        <f t="shared" si="1"/>
        <v>0</v>
      </c>
      <c r="O42" s="25">
        <f t="shared" si="2"/>
        <v>0</v>
      </c>
    </row>
    <row r="43" spans="1:16" ht="30" x14ac:dyDescent="0.25">
      <c r="A43" s="13">
        <v>609</v>
      </c>
      <c r="B43" s="13"/>
      <c r="C43" s="13" t="s">
        <v>7</v>
      </c>
      <c r="D43" s="11" t="s">
        <v>621</v>
      </c>
      <c r="E43" s="14"/>
      <c r="F43" s="14"/>
      <c r="G43" s="14"/>
      <c r="H43" s="14" t="s">
        <v>12</v>
      </c>
      <c r="I43" s="14"/>
      <c r="J43" s="15">
        <v>147</v>
      </c>
      <c r="K43" s="15"/>
      <c r="L43" s="25">
        <f t="shared" si="0"/>
        <v>0</v>
      </c>
      <c r="M43" s="25">
        <f t="shared" si="1"/>
        <v>0</v>
      </c>
      <c r="O43" s="25">
        <f t="shared" si="2"/>
        <v>0</v>
      </c>
    </row>
    <row r="44" spans="1:16" ht="45" x14ac:dyDescent="0.25">
      <c r="A44" s="13">
        <v>610</v>
      </c>
      <c r="B44" s="13"/>
      <c r="C44" s="13" t="s">
        <v>7</v>
      </c>
      <c r="D44" s="11" t="s">
        <v>622</v>
      </c>
      <c r="E44" s="14"/>
      <c r="F44" s="14"/>
      <c r="G44" s="14"/>
      <c r="H44" s="14" t="s">
        <v>12</v>
      </c>
      <c r="I44" s="14"/>
      <c r="J44" s="15">
        <v>3</v>
      </c>
      <c r="K44" s="15"/>
      <c r="L44" s="25">
        <f t="shared" si="0"/>
        <v>0</v>
      </c>
      <c r="M44" s="25">
        <f t="shared" si="1"/>
        <v>0</v>
      </c>
      <c r="O44" s="25">
        <f t="shared" si="2"/>
        <v>0</v>
      </c>
    </row>
    <row r="45" spans="1:16" ht="45" x14ac:dyDescent="0.25">
      <c r="A45" s="13">
        <v>611</v>
      </c>
      <c r="B45" s="13"/>
      <c r="C45" s="13" t="s">
        <v>7</v>
      </c>
      <c r="D45" s="11" t="s">
        <v>623</v>
      </c>
      <c r="E45" s="14"/>
      <c r="F45" s="14"/>
      <c r="G45" s="14"/>
      <c r="H45" s="14" t="s">
        <v>12</v>
      </c>
      <c r="I45" s="14"/>
      <c r="J45" s="15">
        <v>120</v>
      </c>
      <c r="K45" s="15"/>
      <c r="L45" s="25">
        <f t="shared" si="0"/>
        <v>0</v>
      </c>
      <c r="M45" s="25">
        <f t="shared" si="1"/>
        <v>0</v>
      </c>
      <c r="O45" s="25">
        <f t="shared" si="2"/>
        <v>0</v>
      </c>
    </row>
    <row r="46" spans="1:16" ht="30" x14ac:dyDescent="0.25">
      <c r="A46" s="13">
        <v>612</v>
      </c>
      <c r="B46" s="13"/>
      <c r="C46" s="13" t="s">
        <v>7</v>
      </c>
      <c r="D46" s="11" t="s">
        <v>624</v>
      </c>
      <c r="E46" s="14"/>
      <c r="F46" s="14"/>
      <c r="G46" s="14"/>
      <c r="H46" s="14" t="s">
        <v>12</v>
      </c>
      <c r="I46" s="14"/>
      <c r="J46" s="15">
        <v>60</v>
      </c>
      <c r="K46" s="15"/>
      <c r="L46" s="25">
        <f t="shared" si="0"/>
        <v>0</v>
      </c>
      <c r="M46" s="25">
        <f t="shared" si="1"/>
        <v>0</v>
      </c>
      <c r="O46" s="25">
        <f t="shared" si="2"/>
        <v>0</v>
      </c>
    </row>
    <row r="47" spans="1:16" ht="30" x14ac:dyDescent="0.25">
      <c r="A47" s="13">
        <v>613</v>
      </c>
      <c r="B47" s="13"/>
      <c r="C47" s="13" t="s">
        <v>7</v>
      </c>
      <c r="D47" s="11" t="s">
        <v>44</v>
      </c>
      <c r="E47" s="14"/>
      <c r="F47" s="14"/>
      <c r="G47" s="14"/>
      <c r="H47" s="14" t="s">
        <v>12</v>
      </c>
      <c r="I47" s="14"/>
      <c r="J47" s="15">
        <v>30</v>
      </c>
      <c r="K47" s="15"/>
      <c r="L47" s="25">
        <f t="shared" si="0"/>
        <v>0</v>
      </c>
      <c r="M47" s="25">
        <f t="shared" si="1"/>
        <v>0</v>
      </c>
      <c r="O47" s="25">
        <f t="shared" si="2"/>
        <v>0</v>
      </c>
    </row>
    <row r="48" spans="1:16" x14ac:dyDescent="0.25">
      <c r="I48" s="8" t="s">
        <v>46</v>
      </c>
      <c r="J48" s="15"/>
      <c r="K48" s="15"/>
      <c r="L48" s="25"/>
      <c r="M48" s="25">
        <f>SUM(M4:M47)</f>
        <v>0</v>
      </c>
      <c r="O48" s="25">
        <f>SUM(O4:O47)</f>
        <v>0</v>
      </c>
      <c r="P48" s="1"/>
    </row>
  </sheetData>
  <sheetProtection algorithmName="SHA-512" hashValue="uq9GaQMlhBb7qX+2D+w8AyUik714av7SSkm/2PSKHAZ9LRRcvMEQ2J7TuqDbhhZqH6cmk6NUTtVWNcqdZ0J92Q==" saltValue="33R8DLnW14AEmu2S7b2kNg==" spinCount="100000" sheet="1" objects="1" scenarios="1"/>
  <dataValidations count="1">
    <dataValidation type="whole" allowBlank="1" showInputMessage="1" showErrorMessage="1" promptTitle="Tylko liczby" prompt="0, 5, 8, 23" sqref="N1:N1048576" xr:uid="{26B59028-6773-4873-A9E7-1407645C546A}">
      <formula1>0</formula1>
      <formula2>23</formula2>
    </dataValidation>
  </dataValidations>
  <pageMargins left="0.25" right="0.25" top="0.75" bottom="0.75" header="0.3" footer="0.3"/>
  <pageSetup scale="4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625</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165" x14ac:dyDescent="0.25">
      <c r="A4" s="13">
        <v>614</v>
      </c>
      <c r="B4" s="13"/>
      <c r="C4" s="13" t="s">
        <v>7</v>
      </c>
      <c r="D4" s="11" t="s">
        <v>8</v>
      </c>
      <c r="E4" s="14"/>
      <c r="F4" s="16"/>
      <c r="G4" s="20"/>
      <c r="H4" s="17" t="s">
        <v>12</v>
      </c>
      <c r="I4" s="14"/>
      <c r="J4" s="15">
        <v>240</v>
      </c>
      <c r="K4" s="15"/>
      <c r="L4" s="25">
        <f t="shared" ref="L4:L39" si="0">K4*((100+N4)/100)</f>
        <v>0</v>
      </c>
      <c r="M4" s="25">
        <f t="shared" ref="M4:M39" si="1">J4*K4</f>
        <v>0</v>
      </c>
      <c r="N4" s="15"/>
      <c r="O4" s="25">
        <f t="shared" ref="O4:O39" si="2">J4*L4</f>
        <v>0</v>
      </c>
    </row>
    <row r="5" spans="1:15" ht="45" x14ac:dyDescent="0.25">
      <c r="A5" s="13">
        <v>615</v>
      </c>
      <c r="B5" s="13"/>
      <c r="C5" s="13" t="s">
        <v>7</v>
      </c>
      <c r="D5" s="11" t="s">
        <v>10</v>
      </c>
      <c r="E5" s="14"/>
      <c r="F5" s="14"/>
      <c r="G5" s="19"/>
      <c r="H5" s="14" t="s">
        <v>12</v>
      </c>
      <c r="I5" s="14"/>
      <c r="J5" s="15">
        <v>3</v>
      </c>
      <c r="K5" s="15"/>
      <c r="L5" s="25">
        <f t="shared" si="0"/>
        <v>0</v>
      </c>
      <c r="M5" s="25">
        <f t="shared" si="1"/>
        <v>0</v>
      </c>
      <c r="N5" s="15"/>
      <c r="O5" s="25">
        <f t="shared" si="2"/>
        <v>0</v>
      </c>
    </row>
    <row r="6" spans="1:15" ht="30" x14ac:dyDescent="0.25">
      <c r="A6" s="13">
        <v>616</v>
      </c>
      <c r="B6" s="13"/>
      <c r="C6" s="13" t="s">
        <v>7</v>
      </c>
      <c r="D6" s="11" t="s">
        <v>11</v>
      </c>
      <c r="E6" s="14"/>
      <c r="F6" s="14"/>
      <c r="G6" s="14"/>
      <c r="H6" s="14" t="s">
        <v>12</v>
      </c>
      <c r="I6" s="14"/>
      <c r="J6" s="15">
        <v>3</v>
      </c>
      <c r="K6" s="15"/>
      <c r="L6" s="25">
        <f t="shared" si="0"/>
        <v>0</v>
      </c>
      <c r="M6" s="25">
        <f t="shared" si="1"/>
        <v>0</v>
      </c>
      <c r="N6" s="15"/>
      <c r="O6" s="25">
        <f t="shared" si="2"/>
        <v>0</v>
      </c>
    </row>
    <row r="7" spans="1:15" ht="75" x14ac:dyDescent="0.25">
      <c r="A7" s="13">
        <v>617</v>
      </c>
      <c r="B7" s="13"/>
      <c r="C7" s="13" t="s">
        <v>7</v>
      </c>
      <c r="D7" s="11" t="s">
        <v>13</v>
      </c>
      <c r="E7" s="14"/>
      <c r="F7" s="14"/>
      <c r="G7" s="14"/>
      <c r="H7" s="14" t="s">
        <v>12</v>
      </c>
      <c r="I7" s="14"/>
      <c r="J7" s="15">
        <v>30</v>
      </c>
      <c r="K7" s="15"/>
      <c r="L7" s="25">
        <f t="shared" si="0"/>
        <v>0</v>
      </c>
      <c r="M7" s="25">
        <f t="shared" si="1"/>
        <v>0</v>
      </c>
      <c r="N7" s="15"/>
      <c r="O7" s="25">
        <f t="shared" si="2"/>
        <v>0</v>
      </c>
    </row>
    <row r="8" spans="1:15" ht="60" x14ac:dyDescent="0.25">
      <c r="A8" s="13">
        <v>618</v>
      </c>
      <c r="B8" s="13"/>
      <c r="C8" s="13" t="s">
        <v>7</v>
      </c>
      <c r="D8" s="11" t="s">
        <v>14</v>
      </c>
      <c r="E8" s="14"/>
      <c r="F8" s="14"/>
      <c r="G8" s="14"/>
      <c r="H8" s="14" t="s">
        <v>12</v>
      </c>
      <c r="I8" s="14"/>
      <c r="J8" s="15">
        <v>3</v>
      </c>
      <c r="K8" s="15"/>
      <c r="L8" s="25">
        <f t="shared" si="0"/>
        <v>0</v>
      </c>
      <c r="M8" s="25">
        <f t="shared" si="1"/>
        <v>0</v>
      </c>
      <c r="N8" s="15"/>
      <c r="O8" s="25">
        <f t="shared" si="2"/>
        <v>0</v>
      </c>
    </row>
    <row r="9" spans="1:15" ht="75" x14ac:dyDescent="0.25">
      <c r="A9" s="13">
        <v>619</v>
      </c>
      <c r="B9" s="13"/>
      <c r="C9" s="13" t="s">
        <v>7</v>
      </c>
      <c r="D9" s="11" t="s">
        <v>15</v>
      </c>
      <c r="E9" s="14"/>
      <c r="F9" s="14"/>
      <c r="G9" s="14"/>
      <c r="H9" s="14" t="s">
        <v>12</v>
      </c>
      <c r="I9" s="14"/>
      <c r="J9" s="15">
        <v>60</v>
      </c>
      <c r="K9" s="15"/>
      <c r="L9" s="25">
        <f t="shared" si="0"/>
        <v>0</v>
      </c>
      <c r="M9" s="25">
        <f t="shared" si="1"/>
        <v>0</v>
      </c>
      <c r="N9" s="15"/>
      <c r="O9" s="25">
        <f t="shared" si="2"/>
        <v>0</v>
      </c>
    </row>
    <row r="10" spans="1:15" ht="30" x14ac:dyDescent="0.25">
      <c r="A10" s="13">
        <v>620</v>
      </c>
      <c r="B10" s="13"/>
      <c r="C10" s="13" t="s">
        <v>7</v>
      </c>
      <c r="D10" s="11" t="s">
        <v>16</v>
      </c>
      <c r="E10" s="14"/>
      <c r="F10" s="14"/>
      <c r="G10" s="14"/>
      <c r="H10" s="14" t="s">
        <v>12</v>
      </c>
      <c r="I10" s="14"/>
      <c r="J10" s="15">
        <v>40</v>
      </c>
      <c r="K10" s="15"/>
      <c r="L10" s="25">
        <f t="shared" si="0"/>
        <v>0</v>
      </c>
      <c r="M10" s="25">
        <f t="shared" si="1"/>
        <v>0</v>
      </c>
      <c r="N10" s="15"/>
      <c r="O10" s="25">
        <f t="shared" si="2"/>
        <v>0</v>
      </c>
    </row>
    <row r="11" spans="1:15" ht="195" x14ac:dyDescent="0.25">
      <c r="A11" s="13">
        <v>621</v>
      </c>
      <c r="B11" s="13"/>
      <c r="C11" s="13" t="s">
        <v>7</v>
      </c>
      <c r="D11" s="11" t="s">
        <v>626</v>
      </c>
      <c r="E11" s="14"/>
      <c r="F11" s="14"/>
      <c r="G11" s="14"/>
      <c r="H11" s="14" t="s">
        <v>12</v>
      </c>
      <c r="I11" s="14"/>
      <c r="J11" s="15">
        <v>3</v>
      </c>
      <c r="K11" s="15"/>
      <c r="L11" s="25">
        <f t="shared" si="0"/>
        <v>0</v>
      </c>
      <c r="M11" s="25">
        <f t="shared" si="1"/>
        <v>0</v>
      </c>
      <c r="N11" s="15"/>
      <c r="O11" s="25">
        <f t="shared" si="2"/>
        <v>0</v>
      </c>
    </row>
    <row r="12" spans="1:15" ht="180" x14ac:dyDescent="0.25">
      <c r="A12" s="13">
        <v>622</v>
      </c>
      <c r="B12" s="13"/>
      <c r="C12" s="13" t="s">
        <v>7</v>
      </c>
      <c r="D12" s="11" t="s">
        <v>627</v>
      </c>
      <c r="E12" s="14"/>
      <c r="F12" s="14"/>
      <c r="G12" s="14"/>
      <c r="H12" s="14" t="s">
        <v>12</v>
      </c>
      <c r="I12" s="14"/>
      <c r="J12" s="15">
        <v>3</v>
      </c>
      <c r="K12" s="15"/>
      <c r="L12" s="25">
        <f t="shared" si="0"/>
        <v>0</v>
      </c>
      <c r="M12" s="25">
        <f t="shared" si="1"/>
        <v>0</v>
      </c>
      <c r="N12" s="15"/>
      <c r="O12" s="25">
        <f t="shared" si="2"/>
        <v>0</v>
      </c>
    </row>
    <row r="13" spans="1:15" ht="180" x14ac:dyDescent="0.25">
      <c r="A13" s="13">
        <v>623</v>
      </c>
      <c r="B13" s="13"/>
      <c r="C13" s="13" t="s">
        <v>7</v>
      </c>
      <c r="D13" s="11" t="s">
        <v>628</v>
      </c>
      <c r="E13" s="14"/>
      <c r="F13" s="14"/>
      <c r="G13" s="14"/>
      <c r="H13" s="14" t="s">
        <v>12</v>
      </c>
      <c r="I13" s="14"/>
      <c r="J13" s="15">
        <v>3</v>
      </c>
      <c r="K13" s="15"/>
      <c r="L13" s="25">
        <f t="shared" si="0"/>
        <v>0</v>
      </c>
      <c r="M13" s="25">
        <f t="shared" si="1"/>
        <v>0</v>
      </c>
      <c r="N13" s="15"/>
      <c r="O13" s="25">
        <f t="shared" si="2"/>
        <v>0</v>
      </c>
    </row>
    <row r="14" spans="1:15" ht="180" x14ac:dyDescent="0.25">
      <c r="A14" s="13">
        <v>624</v>
      </c>
      <c r="B14" s="13"/>
      <c r="C14" s="13" t="s">
        <v>7</v>
      </c>
      <c r="D14" s="11" t="s">
        <v>629</v>
      </c>
      <c r="E14" s="14"/>
      <c r="F14" s="14"/>
      <c r="G14" s="14"/>
      <c r="H14" s="14" t="s">
        <v>12</v>
      </c>
      <c r="I14" s="14"/>
      <c r="J14" s="15">
        <v>3</v>
      </c>
      <c r="K14" s="15"/>
      <c r="L14" s="25">
        <f t="shared" si="0"/>
        <v>0</v>
      </c>
      <c r="M14" s="25">
        <f t="shared" si="1"/>
        <v>0</v>
      </c>
      <c r="N14" s="15"/>
      <c r="O14" s="25">
        <f t="shared" si="2"/>
        <v>0</v>
      </c>
    </row>
    <row r="15" spans="1:15" ht="180" x14ac:dyDescent="0.25">
      <c r="A15" s="13">
        <v>625</v>
      </c>
      <c r="B15" s="13"/>
      <c r="C15" s="13" t="s">
        <v>7</v>
      </c>
      <c r="D15" s="11" t="s">
        <v>630</v>
      </c>
      <c r="E15" s="14"/>
      <c r="F15" s="14"/>
      <c r="G15" s="14"/>
      <c r="H15" s="14" t="s">
        <v>12</v>
      </c>
      <c r="I15" s="14"/>
      <c r="J15" s="15">
        <v>3</v>
      </c>
      <c r="K15" s="15"/>
      <c r="L15" s="25">
        <f t="shared" si="0"/>
        <v>0</v>
      </c>
      <c r="M15" s="25">
        <f t="shared" si="1"/>
        <v>0</v>
      </c>
      <c r="N15" s="15"/>
      <c r="O15" s="25">
        <f t="shared" si="2"/>
        <v>0</v>
      </c>
    </row>
    <row r="16" spans="1:15" ht="180" x14ac:dyDescent="0.25">
      <c r="A16" s="13">
        <v>626</v>
      </c>
      <c r="B16" s="13"/>
      <c r="C16" s="13" t="s">
        <v>7</v>
      </c>
      <c r="D16" s="11" t="s">
        <v>631</v>
      </c>
      <c r="E16" s="14"/>
      <c r="F16" s="14"/>
      <c r="G16" s="14"/>
      <c r="H16" s="14" t="s">
        <v>12</v>
      </c>
      <c r="I16" s="14"/>
      <c r="J16" s="15">
        <v>3</v>
      </c>
      <c r="K16" s="15"/>
      <c r="L16" s="25">
        <f t="shared" si="0"/>
        <v>0</v>
      </c>
      <c r="M16" s="25">
        <f t="shared" si="1"/>
        <v>0</v>
      </c>
      <c r="N16" s="15"/>
      <c r="O16" s="25">
        <f t="shared" si="2"/>
        <v>0</v>
      </c>
    </row>
    <row r="17" spans="1:15" ht="30" x14ac:dyDescent="0.25">
      <c r="A17" s="13">
        <v>627</v>
      </c>
      <c r="B17" s="13"/>
      <c r="C17" s="13" t="s">
        <v>7</v>
      </c>
      <c r="D17" s="11" t="s">
        <v>23</v>
      </c>
      <c r="E17" s="14"/>
      <c r="F17" s="14"/>
      <c r="G17" s="14"/>
      <c r="H17" s="14" t="s">
        <v>12</v>
      </c>
      <c r="I17" s="14"/>
      <c r="J17" s="15">
        <v>150</v>
      </c>
      <c r="K17" s="15"/>
      <c r="L17" s="25">
        <f t="shared" si="0"/>
        <v>0</v>
      </c>
      <c r="M17" s="25">
        <f t="shared" si="1"/>
        <v>0</v>
      </c>
      <c r="N17" s="15"/>
      <c r="O17" s="25">
        <f t="shared" si="2"/>
        <v>0</v>
      </c>
    </row>
    <row r="18" spans="1:15" ht="30" x14ac:dyDescent="0.25">
      <c r="A18" s="13">
        <v>628</v>
      </c>
      <c r="B18" s="13"/>
      <c r="C18" s="13" t="s">
        <v>7</v>
      </c>
      <c r="D18" s="11" t="s">
        <v>24</v>
      </c>
      <c r="E18" s="14"/>
      <c r="F18" s="14"/>
      <c r="G18" s="14"/>
      <c r="H18" s="14" t="s">
        <v>12</v>
      </c>
      <c r="I18" s="14"/>
      <c r="J18" s="15">
        <v>200</v>
      </c>
      <c r="K18" s="15"/>
      <c r="L18" s="25">
        <f t="shared" si="0"/>
        <v>0</v>
      </c>
      <c r="M18" s="25">
        <f t="shared" si="1"/>
        <v>0</v>
      </c>
      <c r="N18" s="15"/>
      <c r="O18" s="25">
        <f t="shared" si="2"/>
        <v>0</v>
      </c>
    </row>
    <row r="19" spans="1:15" ht="30" x14ac:dyDescent="0.25">
      <c r="A19" s="13">
        <v>629</v>
      </c>
      <c r="B19" s="13"/>
      <c r="C19" s="13" t="s">
        <v>7</v>
      </c>
      <c r="D19" s="11" t="s">
        <v>44</v>
      </c>
      <c r="E19" s="14"/>
      <c r="F19" s="14"/>
      <c r="G19" s="14"/>
      <c r="H19" s="14" t="s">
        <v>12</v>
      </c>
      <c r="I19" s="14"/>
      <c r="J19" s="15">
        <v>30</v>
      </c>
      <c r="K19" s="15"/>
      <c r="L19" s="25">
        <f t="shared" si="0"/>
        <v>0</v>
      </c>
      <c r="M19" s="25">
        <f t="shared" si="1"/>
        <v>0</v>
      </c>
      <c r="N19" s="15"/>
      <c r="O19" s="25">
        <f t="shared" si="2"/>
        <v>0</v>
      </c>
    </row>
    <row r="20" spans="1:15" ht="30" x14ac:dyDescent="0.25">
      <c r="A20" s="13">
        <v>630</v>
      </c>
      <c r="B20" s="13"/>
      <c r="C20" s="13" t="s">
        <v>7</v>
      </c>
      <c r="D20" s="11" t="s">
        <v>25</v>
      </c>
      <c r="E20" s="14"/>
      <c r="F20" s="14"/>
      <c r="G20" s="14"/>
      <c r="H20" s="14" t="s">
        <v>12</v>
      </c>
      <c r="I20" s="14"/>
      <c r="J20" s="15">
        <v>300</v>
      </c>
      <c r="K20" s="15"/>
      <c r="L20" s="25">
        <f t="shared" si="0"/>
        <v>0</v>
      </c>
      <c r="M20" s="25">
        <f t="shared" si="1"/>
        <v>0</v>
      </c>
      <c r="N20" s="15"/>
      <c r="O20" s="25">
        <f t="shared" si="2"/>
        <v>0</v>
      </c>
    </row>
    <row r="21" spans="1:15" ht="30" x14ac:dyDescent="0.25">
      <c r="A21" s="13">
        <v>631</v>
      </c>
      <c r="B21" s="13"/>
      <c r="C21" s="13" t="s">
        <v>7</v>
      </c>
      <c r="D21" s="11" t="s">
        <v>26</v>
      </c>
      <c r="E21" s="14"/>
      <c r="F21" s="14"/>
      <c r="G21" s="14"/>
      <c r="H21" s="14" t="s">
        <v>12</v>
      </c>
      <c r="I21" s="14"/>
      <c r="J21" s="15">
        <v>300</v>
      </c>
      <c r="K21" s="15"/>
      <c r="L21" s="25">
        <f t="shared" si="0"/>
        <v>0</v>
      </c>
      <c r="M21" s="25">
        <f t="shared" si="1"/>
        <v>0</v>
      </c>
      <c r="N21" s="15"/>
      <c r="O21" s="25">
        <f t="shared" si="2"/>
        <v>0</v>
      </c>
    </row>
    <row r="22" spans="1:15" ht="30" x14ac:dyDescent="0.25">
      <c r="A22" s="13">
        <v>632</v>
      </c>
      <c r="B22" s="13"/>
      <c r="C22" s="13" t="s">
        <v>7</v>
      </c>
      <c r="D22" s="11" t="s">
        <v>27</v>
      </c>
      <c r="E22" s="14"/>
      <c r="F22" s="14"/>
      <c r="G22" s="14"/>
      <c r="H22" s="14" t="s">
        <v>12</v>
      </c>
      <c r="I22" s="14"/>
      <c r="J22" s="15">
        <v>20</v>
      </c>
      <c r="K22" s="15"/>
      <c r="L22" s="25">
        <f t="shared" si="0"/>
        <v>0</v>
      </c>
      <c r="M22" s="25">
        <f t="shared" si="1"/>
        <v>0</v>
      </c>
      <c r="N22" s="15"/>
      <c r="O22" s="25">
        <f t="shared" si="2"/>
        <v>0</v>
      </c>
    </row>
    <row r="23" spans="1:15" ht="60" x14ac:dyDescent="0.25">
      <c r="A23" s="13">
        <v>633</v>
      </c>
      <c r="B23" s="13"/>
      <c r="C23" s="13" t="s">
        <v>7</v>
      </c>
      <c r="D23" s="11" t="s">
        <v>632</v>
      </c>
      <c r="E23" s="14"/>
      <c r="F23" s="14"/>
      <c r="G23" s="14"/>
      <c r="H23" s="14" t="s">
        <v>12</v>
      </c>
      <c r="I23" s="14"/>
      <c r="J23" s="15">
        <v>3</v>
      </c>
      <c r="K23" s="15"/>
      <c r="L23" s="25">
        <f t="shared" si="0"/>
        <v>0</v>
      </c>
      <c r="M23" s="25">
        <f t="shared" si="1"/>
        <v>0</v>
      </c>
      <c r="N23" s="15"/>
      <c r="O23" s="25">
        <f t="shared" si="2"/>
        <v>0</v>
      </c>
    </row>
    <row r="24" spans="1:15" ht="60" x14ac:dyDescent="0.25">
      <c r="A24" s="13">
        <v>634</v>
      </c>
      <c r="B24" s="13"/>
      <c r="C24" s="13" t="s">
        <v>7</v>
      </c>
      <c r="D24" s="11" t="s">
        <v>633</v>
      </c>
      <c r="E24" s="14"/>
      <c r="F24" s="14"/>
      <c r="G24" s="14"/>
      <c r="H24" s="14" t="s">
        <v>12</v>
      </c>
      <c r="I24" s="14"/>
      <c r="J24" s="15">
        <v>30</v>
      </c>
      <c r="K24" s="15"/>
      <c r="L24" s="25">
        <f t="shared" si="0"/>
        <v>0</v>
      </c>
      <c r="M24" s="25">
        <f t="shared" si="1"/>
        <v>0</v>
      </c>
      <c r="N24" s="15"/>
      <c r="O24" s="25">
        <f t="shared" si="2"/>
        <v>0</v>
      </c>
    </row>
    <row r="25" spans="1:15" ht="30" x14ac:dyDescent="0.25">
      <c r="A25" s="13">
        <v>635</v>
      </c>
      <c r="B25" s="13"/>
      <c r="C25" s="13" t="s">
        <v>7</v>
      </c>
      <c r="D25" s="11" t="s">
        <v>634</v>
      </c>
      <c r="E25" s="14"/>
      <c r="F25" s="14"/>
      <c r="G25" s="14"/>
      <c r="H25" s="14" t="s">
        <v>12</v>
      </c>
      <c r="I25" s="14"/>
      <c r="J25" s="15">
        <v>3</v>
      </c>
      <c r="K25" s="15"/>
      <c r="L25" s="25">
        <f t="shared" si="0"/>
        <v>0</v>
      </c>
      <c r="M25" s="25">
        <f t="shared" si="1"/>
        <v>0</v>
      </c>
      <c r="N25" s="15"/>
      <c r="O25" s="25">
        <f t="shared" si="2"/>
        <v>0</v>
      </c>
    </row>
    <row r="26" spans="1:15" ht="30" x14ac:dyDescent="0.25">
      <c r="A26" s="13">
        <v>636</v>
      </c>
      <c r="B26" s="13"/>
      <c r="C26" s="13" t="s">
        <v>7</v>
      </c>
      <c r="D26" s="11" t="s">
        <v>635</v>
      </c>
      <c r="E26" s="14"/>
      <c r="F26" s="14"/>
      <c r="G26" s="14"/>
      <c r="H26" s="14" t="s">
        <v>12</v>
      </c>
      <c r="I26" s="14"/>
      <c r="J26" s="15">
        <v>3</v>
      </c>
      <c r="K26" s="15"/>
      <c r="L26" s="25">
        <f t="shared" si="0"/>
        <v>0</v>
      </c>
      <c r="M26" s="25">
        <f t="shared" si="1"/>
        <v>0</v>
      </c>
      <c r="N26" s="15"/>
      <c r="O26" s="25">
        <f t="shared" si="2"/>
        <v>0</v>
      </c>
    </row>
    <row r="27" spans="1:15" ht="30" x14ac:dyDescent="0.25">
      <c r="A27" s="13">
        <v>637</v>
      </c>
      <c r="B27" s="13"/>
      <c r="C27" s="13" t="s">
        <v>7</v>
      </c>
      <c r="D27" s="11" t="s">
        <v>636</v>
      </c>
      <c r="E27" s="14"/>
      <c r="F27" s="14"/>
      <c r="G27" s="14"/>
      <c r="H27" s="14" t="s">
        <v>12</v>
      </c>
      <c r="I27" s="14"/>
      <c r="J27" s="15">
        <v>3</v>
      </c>
      <c r="K27" s="15"/>
      <c r="L27" s="25">
        <f t="shared" si="0"/>
        <v>0</v>
      </c>
      <c r="M27" s="25">
        <f t="shared" si="1"/>
        <v>0</v>
      </c>
      <c r="N27" s="15"/>
      <c r="O27" s="25">
        <f t="shared" si="2"/>
        <v>0</v>
      </c>
    </row>
    <row r="28" spans="1:15" ht="30" x14ac:dyDescent="0.25">
      <c r="A28" s="13">
        <v>638</v>
      </c>
      <c r="B28" s="13"/>
      <c r="C28" s="13" t="s">
        <v>7</v>
      </c>
      <c r="D28" s="11" t="s">
        <v>637</v>
      </c>
      <c r="E28" s="14"/>
      <c r="F28" s="14"/>
      <c r="G28" s="14"/>
      <c r="H28" s="14" t="s">
        <v>12</v>
      </c>
      <c r="I28" s="14"/>
      <c r="J28" s="15">
        <v>10</v>
      </c>
      <c r="K28" s="15"/>
      <c r="L28" s="25">
        <f t="shared" si="0"/>
        <v>0</v>
      </c>
      <c r="M28" s="25">
        <f t="shared" si="1"/>
        <v>0</v>
      </c>
      <c r="N28" s="15"/>
      <c r="O28" s="25">
        <f t="shared" si="2"/>
        <v>0</v>
      </c>
    </row>
    <row r="29" spans="1:15" ht="30" x14ac:dyDescent="0.25">
      <c r="A29" s="13">
        <v>639</v>
      </c>
      <c r="B29" s="13"/>
      <c r="C29" s="13" t="s">
        <v>7</v>
      </c>
      <c r="D29" s="11" t="s">
        <v>638</v>
      </c>
      <c r="E29" s="14"/>
      <c r="F29" s="14"/>
      <c r="G29" s="14"/>
      <c r="H29" s="14" t="s">
        <v>12</v>
      </c>
      <c r="I29" s="14"/>
      <c r="J29" s="15">
        <v>3</v>
      </c>
      <c r="K29" s="15"/>
      <c r="L29" s="25">
        <f t="shared" si="0"/>
        <v>0</v>
      </c>
      <c r="M29" s="25">
        <f t="shared" si="1"/>
        <v>0</v>
      </c>
      <c r="N29" s="15"/>
      <c r="O29" s="25">
        <f t="shared" si="2"/>
        <v>0</v>
      </c>
    </row>
    <row r="30" spans="1:15" ht="30" x14ac:dyDescent="0.25">
      <c r="A30" s="13">
        <v>640</v>
      </c>
      <c r="B30" s="13"/>
      <c r="C30" s="13" t="s">
        <v>7</v>
      </c>
      <c r="D30" s="11" t="s">
        <v>639</v>
      </c>
      <c r="E30" s="14"/>
      <c r="F30" s="14"/>
      <c r="G30" s="14"/>
      <c r="H30" s="14" t="s">
        <v>12</v>
      </c>
      <c r="I30" s="14"/>
      <c r="J30" s="15">
        <v>3</v>
      </c>
      <c r="K30" s="15"/>
      <c r="L30" s="25">
        <f t="shared" si="0"/>
        <v>0</v>
      </c>
      <c r="M30" s="25">
        <f t="shared" si="1"/>
        <v>0</v>
      </c>
      <c r="N30" s="15"/>
      <c r="O30" s="25">
        <f t="shared" si="2"/>
        <v>0</v>
      </c>
    </row>
    <row r="31" spans="1:15" ht="30" x14ac:dyDescent="0.25">
      <c r="A31" s="13">
        <v>641</v>
      </c>
      <c r="B31" s="13"/>
      <c r="C31" s="13" t="s">
        <v>7</v>
      </c>
      <c r="D31" s="11" t="s">
        <v>640</v>
      </c>
      <c r="E31" s="14"/>
      <c r="F31" s="14"/>
      <c r="G31" s="14"/>
      <c r="H31" s="14" t="s">
        <v>12</v>
      </c>
      <c r="I31" s="14"/>
      <c r="J31" s="15">
        <v>3</v>
      </c>
      <c r="K31" s="15"/>
      <c r="L31" s="25">
        <f t="shared" si="0"/>
        <v>0</v>
      </c>
      <c r="M31" s="25">
        <f t="shared" si="1"/>
        <v>0</v>
      </c>
      <c r="N31" s="15"/>
      <c r="O31" s="25">
        <f t="shared" si="2"/>
        <v>0</v>
      </c>
    </row>
    <row r="32" spans="1:15" ht="30" x14ac:dyDescent="0.25">
      <c r="A32" s="13">
        <v>642</v>
      </c>
      <c r="B32" s="13"/>
      <c r="C32" s="13" t="s">
        <v>7</v>
      </c>
      <c r="D32" s="11" t="s">
        <v>641</v>
      </c>
      <c r="E32" s="14"/>
      <c r="F32" s="14"/>
      <c r="G32" s="14"/>
      <c r="H32" s="14" t="s">
        <v>12</v>
      </c>
      <c r="I32" s="14"/>
      <c r="J32" s="15">
        <v>3</v>
      </c>
      <c r="K32" s="15"/>
      <c r="L32" s="25">
        <f t="shared" si="0"/>
        <v>0</v>
      </c>
      <c r="M32" s="25">
        <f t="shared" si="1"/>
        <v>0</v>
      </c>
      <c r="N32" s="15"/>
      <c r="O32" s="25">
        <f t="shared" si="2"/>
        <v>0</v>
      </c>
    </row>
    <row r="33" spans="1:16" ht="30" x14ac:dyDescent="0.25">
      <c r="A33" s="13">
        <v>643</v>
      </c>
      <c r="B33" s="13"/>
      <c r="C33" s="13" t="s">
        <v>7</v>
      </c>
      <c r="D33" s="11" t="s">
        <v>642</v>
      </c>
      <c r="E33" s="14"/>
      <c r="F33" s="14"/>
      <c r="G33" s="14"/>
      <c r="H33" s="14" t="s">
        <v>12</v>
      </c>
      <c r="I33" s="14"/>
      <c r="J33" s="15">
        <v>3</v>
      </c>
      <c r="K33" s="15"/>
      <c r="L33" s="25">
        <f t="shared" si="0"/>
        <v>0</v>
      </c>
      <c r="M33" s="25">
        <f t="shared" si="1"/>
        <v>0</v>
      </c>
      <c r="N33" s="15"/>
      <c r="O33" s="25">
        <f t="shared" si="2"/>
        <v>0</v>
      </c>
    </row>
    <row r="34" spans="1:16" ht="30" x14ac:dyDescent="0.25">
      <c r="A34" s="13">
        <v>644</v>
      </c>
      <c r="B34" s="13"/>
      <c r="C34" s="13" t="s">
        <v>7</v>
      </c>
      <c r="D34" s="11" t="s">
        <v>643</v>
      </c>
      <c r="E34" s="14"/>
      <c r="F34" s="14"/>
      <c r="G34" s="14"/>
      <c r="H34" s="14" t="s">
        <v>12</v>
      </c>
      <c r="I34" s="14"/>
      <c r="J34" s="15">
        <v>3</v>
      </c>
      <c r="K34" s="15"/>
      <c r="L34" s="25">
        <f t="shared" si="0"/>
        <v>0</v>
      </c>
      <c r="M34" s="25">
        <f t="shared" si="1"/>
        <v>0</v>
      </c>
      <c r="N34" s="15"/>
      <c r="O34" s="25">
        <f t="shared" si="2"/>
        <v>0</v>
      </c>
    </row>
    <row r="35" spans="1:16" ht="30" x14ac:dyDescent="0.25">
      <c r="A35" s="13">
        <v>645</v>
      </c>
      <c r="B35" s="13"/>
      <c r="C35" s="13" t="s">
        <v>7</v>
      </c>
      <c r="D35" s="11" t="s">
        <v>644</v>
      </c>
      <c r="E35" s="14"/>
      <c r="F35" s="14"/>
      <c r="G35" s="14"/>
      <c r="H35" s="14" t="s">
        <v>12</v>
      </c>
      <c r="I35" s="14"/>
      <c r="J35" s="15">
        <v>3</v>
      </c>
      <c r="K35" s="15"/>
      <c r="L35" s="25">
        <f t="shared" si="0"/>
        <v>0</v>
      </c>
      <c r="M35" s="25">
        <f t="shared" si="1"/>
        <v>0</v>
      </c>
      <c r="N35" s="15"/>
      <c r="O35" s="25">
        <f t="shared" si="2"/>
        <v>0</v>
      </c>
    </row>
    <row r="36" spans="1:16" ht="30" x14ac:dyDescent="0.25">
      <c r="A36" s="13">
        <v>646</v>
      </c>
      <c r="B36" s="13"/>
      <c r="C36" s="13" t="s">
        <v>7</v>
      </c>
      <c r="D36" s="11" t="s">
        <v>645</v>
      </c>
      <c r="E36" s="14"/>
      <c r="F36" s="14"/>
      <c r="G36" s="14"/>
      <c r="H36" s="14" t="s">
        <v>12</v>
      </c>
      <c r="I36" s="14"/>
      <c r="J36" s="15">
        <v>3</v>
      </c>
      <c r="K36" s="15"/>
      <c r="L36" s="25">
        <f t="shared" si="0"/>
        <v>0</v>
      </c>
      <c r="M36" s="25">
        <f t="shared" si="1"/>
        <v>0</v>
      </c>
      <c r="N36" s="15"/>
      <c r="O36" s="25">
        <f t="shared" si="2"/>
        <v>0</v>
      </c>
    </row>
    <row r="37" spans="1:16" ht="30" x14ac:dyDescent="0.25">
      <c r="A37" s="13">
        <v>647</v>
      </c>
      <c r="B37" s="13"/>
      <c r="C37" s="13" t="s">
        <v>7</v>
      </c>
      <c r="D37" s="11" t="s">
        <v>646</v>
      </c>
      <c r="E37" s="14"/>
      <c r="F37" s="14"/>
      <c r="G37" s="14"/>
      <c r="H37" s="14" t="s">
        <v>12</v>
      </c>
      <c r="I37" s="14"/>
      <c r="J37" s="15">
        <v>3</v>
      </c>
      <c r="K37" s="15"/>
      <c r="L37" s="25">
        <f t="shared" si="0"/>
        <v>0</v>
      </c>
      <c r="M37" s="25">
        <f t="shared" si="1"/>
        <v>0</v>
      </c>
      <c r="N37" s="15"/>
      <c r="O37" s="25">
        <f t="shared" si="2"/>
        <v>0</v>
      </c>
    </row>
    <row r="38" spans="1:16" ht="30" x14ac:dyDescent="0.25">
      <c r="A38" s="13">
        <v>648</v>
      </c>
      <c r="B38" s="13"/>
      <c r="C38" s="13" t="s">
        <v>7</v>
      </c>
      <c r="D38" s="11" t="s">
        <v>647</v>
      </c>
      <c r="E38" s="14"/>
      <c r="F38" s="14"/>
      <c r="G38" s="14"/>
      <c r="H38" s="14" t="s">
        <v>12</v>
      </c>
      <c r="I38" s="14"/>
      <c r="J38" s="15">
        <v>3</v>
      </c>
      <c r="K38" s="15"/>
      <c r="L38" s="25">
        <f t="shared" si="0"/>
        <v>0</v>
      </c>
      <c r="M38" s="25">
        <f t="shared" si="1"/>
        <v>0</v>
      </c>
      <c r="N38" s="15"/>
      <c r="O38" s="25">
        <f t="shared" si="2"/>
        <v>0</v>
      </c>
    </row>
    <row r="39" spans="1:16" ht="30" x14ac:dyDescent="0.25">
      <c r="A39" s="13">
        <v>649</v>
      </c>
      <c r="B39" s="13"/>
      <c r="C39" s="13" t="s">
        <v>7</v>
      </c>
      <c r="D39" s="11" t="s">
        <v>45</v>
      </c>
      <c r="E39" s="14"/>
      <c r="F39" s="14"/>
      <c r="G39" s="14"/>
      <c r="H39" s="14" t="s">
        <v>12</v>
      </c>
      <c r="I39" s="14"/>
      <c r="J39" s="15">
        <v>3</v>
      </c>
      <c r="K39" s="15"/>
      <c r="L39" s="25">
        <f t="shared" si="0"/>
        <v>0</v>
      </c>
      <c r="M39" s="25">
        <f t="shared" si="1"/>
        <v>0</v>
      </c>
      <c r="N39" s="15"/>
      <c r="O39" s="25">
        <f t="shared" si="2"/>
        <v>0</v>
      </c>
    </row>
    <row r="40" spans="1:16" x14ac:dyDescent="0.25">
      <c r="I40" s="8" t="s">
        <v>46</v>
      </c>
      <c r="J40" s="15"/>
      <c r="K40" s="15"/>
      <c r="L40" s="25"/>
      <c r="M40" s="25">
        <f>SUM(M4:M39)</f>
        <v>0</v>
      </c>
      <c r="N40" s="15"/>
      <c r="O40" s="25">
        <f>SUM(O4:O39)</f>
        <v>0</v>
      </c>
      <c r="P40" s="1"/>
    </row>
  </sheetData>
  <sheetProtection algorithmName="SHA-512" hashValue="EmegQRSATJ/Nfo7E+tIXOIytFCwmmZ1RH91btTp6QaswdRmlhd6BSGIM0bqdHc4JI7RerrtvjKzW8miBCGo6oA==" saltValue="j64UPxX3Hce6XKPr/M8rnw==" spinCount="100000" sheet="1" objects="1" scenarios="1"/>
  <dataValidations count="1">
    <dataValidation type="whole" allowBlank="1" showInputMessage="1" showErrorMessage="1" promptTitle="Tylko liczby" prompt="0, 5, 8, 23" sqref="N1:N1048576" xr:uid="{B6562755-FFFB-48CD-8233-44582177BF84}">
      <formula1>0</formula1>
      <formula2>23</formula2>
    </dataValidation>
  </dataValidations>
  <pageMargins left="0.25" right="0.25" top="0.75" bottom="0.75" header="0.3" footer="0.3"/>
  <pageSetup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648</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45" x14ac:dyDescent="0.25">
      <c r="A4" s="13">
        <v>650</v>
      </c>
      <c r="B4" s="13"/>
      <c r="C4" s="13" t="s">
        <v>7</v>
      </c>
      <c r="D4" s="11" t="s">
        <v>649</v>
      </c>
      <c r="E4" s="14"/>
      <c r="F4" s="16"/>
      <c r="G4" s="20"/>
      <c r="H4" s="17" t="s">
        <v>12</v>
      </c>
      <c r="I4" s="14"/>
      <c r="J4" s="15">
        <v>2</v>
      </c>
      <c r="K4" s="15"/>
      <c r="L4" s="25">
        <f t="shared" ref="L4:L22" si="0">K4*((100+N4)/100)</f>
        <v>0</v>
      </c>
      <c r="M4" s="25">
        <f t="shared" ref="M4:M22" si="1">J4*K4</f>
        <v>0</v>
      </c>
      <c r="N4" s="15"/>
      <c r="O4" s="25">
        <f t="shared" ref="O4:O22" si="2">J4*L4</f>
        <v>0</v>
      </c>
    </row>
    <row r="5" spans="1:15" ht="30" x14ac:dyDescent="0.25">
      <c r="A5" s="13">
        <v>651</v>
      </c>
      <c r="B5" s="13"/>
      <c r="C5" s="13" t="s">
        <v>7</v>
      </c>
      <c r="D5" s="11" t="s">
        <v>566</v>
      </c>
      <c r="E5" s="14"/>
      <c r="F5" s="14"/>
      <c r="G5" s="19"/>
      <c r="H5" s="14" t="s">
        <v>12</v>
      </c>
      <c r="I5" s="14"/>
      <c r="J5" s="15">
        <v>4</v>
      </c>
      <c r="K5" s="15"/>
      <c r="L5" s="25">
        <f t="shared" si="0"/>
        <v>0</v>
      </c>
      <c r="M5" s="25">
        <f t="shared" si="1"/>
        <v>0</v>
      </c>
      <c r="N5" s="15"/>
      <c r="O5" s="25">
        <f t="shared" si="2"/>
        <v>0</v>
      </c>
    </row>
    <row r="6" spans="1:15" ht="30" x14ac:dyDescent="0.25">
      <c r="A6" s="13">
        <v>652</v>
      </c>
      <c r="B6" s="13"/>
      <c r="C6" s="13" t="s">
        <v>7</v>
      </c>
      <c r="D6" s="11" t="s">
        <v>650</v>
      </c>
      <c r="E6" s="14"/>
      <c r="F6" s="14"/>
      <c r="G6" s="14"/>
      <c r="H6" s="14" t="s">
        <v>12</v>
      </c>
      <c r="I6" s="14"/>
      <c r="J6" s="15">
        <v>2</v>
      </c>
      <c r="K6" s="15"/>
      <c r="L6" s="25">
        <f t="shared" si="0"/>
        <v>0</v>
      </c>
      <c r="M6" s="25">
        <f t="shared" si="1"/>
        <v>0</v>
      </c>
      <c r="N6" s="15"/>
      <c r="O6" s="25">
        <f t="shared" si="2"/>
        <v>0</v>
      </c>
    </row>
    <row r="7" spans="1:15" ht="30" x14ac:dyDescent="0.25">
      <c r="A7" s="13">
        <v>653</v>
      </c>
      <c r="B7" s="13"/>
      <c r="C7" s="13" t="s">
        <v>7</v>
      </c>
      <c r="D7" s="11" t="s">
        <v>651</v>
      </c>
      <c r="E7" s="14"/>
      <c r="F7" s="14"/>
      <c r="G7" s="14"/>
      <c r="H7" s="14" t="s">
        <v>12</v>
      </c>
      <c r="I7" s="14"/>
      <c r="J7" s="15">
        <v>20</v>
      </c>
      <c r="K7" s="15"/>
      <c r="L7" s="25">
        <f t="shared" si="0"/>
        <v>0</v>
      </c>
      <c r="M7" s="25">
        <f t="shared" si="1"/>
        <v>0</v>
      </c>
      <c r="N7" s="15"/>
      <c r="O7" s="25">
        <f t="shared" si="2"/>
        <v>0</v>
      </c>
    </row>
    <row r="8" spans="1:15" ht="45" x14ac:dyDescent="0.25">
      <c r="A8" s="13">
        <v>654</v>
      </c>
      <c r="B8" s="13"/>
      <c r="C8" s="13" t="s">
        <v>7</v>
      </c>
      <c r="D8" s="11" t="s">
        <v>652</v>
      </c>
      <c r="E8" s="14"/>
      <c r="F8" s="14"/>
      <c r="G8" s="14"/>
      <c r="H8" s="14" t="s">
        <v>12</v>
      </c>
      <c r="I8" s="14"/>
      <c r="J8" s="15">
        <v>20</v>
      </c>
      <c r="K8" s="15"/>
      <c r="L8" s="25">
        <f t="shared" si="0"/>
        <v>0</v>
      </c>
      <c r="M8" s="25">
        <f t="shared" si="1"/>
        <v>0</v>
      </c>
      <c r="N8" s="15"/>
      <c r="O8" s="25">
        <f t="shared" si="2"/>
        <v>0</v>
      </c>
    </row>
    <row r="9" spans="1:15" ht="45" x14ac:dyDescent="0.25">
      <c r="A9" s="13">
        <v>655</v>
      </c>
      <c r="B9" s="13"/>
      <c r="C9" s="13" t="s">
        <v>7</v>
      </c>
      <c r="D9" s="11" t="s">
        <v>653</v>
      </c>
      <c r="E9" s="14"/>
      <c r="F9" s="14"/>
      <c r="G9" s="14"/>
      <c r="H9" s="14" t="s">
        <v>12</v>
      </c>
      <c r="I9" s="14"/>
      <c r="J9" s="15">
        <v>2</v>
      </c>
      <c r="K9" s="15"/>
      <c r="L9" s="25">
        <f t="shared" si="0"/>
        <v>0</v>
      </c>
      <c r="M9" s="25">
        <f t="shared" si="1"/>
        <v>0</v>
      </c>
      <c r="N9" s="15"/>
      <c r="O9" s="25">
        <f t="shared" si="2"/>
        <v>0</v>
      </c>
    </row>
    <row r="10" spans="1:15" ht="30" x14ac:dyDescent="0.25">
      <c r="A10" s="13">
        <v>656</v>
      </c>
      <c r="B10" s="13"/>
      <c r="C10" s="13" t="s">
        <v>7</v>
      </c>
      <c r="D10" s="11" t="s">
        <v>654</v>
      </c>
      <c r="E10" s="14"/>
      <c r="F10" s="14"/>
      <c r="G10" s="14"/>
      <c r="H10" s="14" t="s">
        <v>12</v>
      </c>
      <c r="I10" s="14"/>
      <c r="J10" s="15">
        <v>2</v>
      </c>
      <c r="K10" s="15"/>
      <c r="L10" s="25">
        <f t="shared" si="0"/>
        <v>0</v>
      </c>
      <c r="M10" s="25">
        <f t="shared" si="1"/>
        <v>0</v>
      </c>
      <c r="N10" s="15"/>
      <c r="O10" s="25">
        <f t="shared" si="2"/>
        <v>0</v>
      </c>
    </row>
    <row r="11" spans="1:15" ht="60" x14ac:dyDescent="0.25">
      <c r="A11" s="13">
        <v>657</v>
      </c>
      <c r="B11" s="13"/>
      <c r="C11" s="13" t="s">
        <v>7</v>
      </c>
      <c r="D11" s="11" t="s">
        <v>655</v>
      </c>
      <c r="E11" s="14"/>
      <c r="F11" s="14"/>
      <c r="G11" s="14"/>
      <c r="H11" s="14" t="s">
        <v>12</v>
      </c>
      <c r="I11" s="14"/>
      <c r="J11" s="15">
        <v>16</v>
      </c>
      <c r="K11" s="15"/>
      <c r="L11" s="25">
        <f t="shared" si="0"/>
        <v>0</v>
      </c>
      <c r="M11" s="25">
        <f t="shared" si="1"/>
        <v>0</v>
      </c>
      <c r="N11" s="15"/>
      <c r="O11" s="25">
        <f t="shared" si="2"/>
        <v>0</v>
      </c>
    </row>
    <row r="12" spans="1:15" ht="60" x14ac:dyDescent="0.25">
      <c r="A12" s="13">
        <v>658</v>
      </c>
      <c r="B12" s="13"/>
      <c r="C12" s="13" t="s">
        <v>7</v>
      </c>
      <c r="D12" s="11" t="s">
        <v>656</v>
      </c>
      <c r="E12" s="14"/>
      <c r="F12" s="14"/>
      <c r="G12" s="14"/>
      <c r="H12" s="14" t="s">
        <v>12</v>
      </c>
      <c r="I12" s="14"/>
      <c r="J12" s="15">
        <v>2</v>
      </c>
      <c r="K12" s="15"/>
      <c r="L12" s="25">
        <f t="shared" si="0"/>
        <v>0</v>
      </c>
      <c r="M12" s="25">
        <f t="shared" si="1"/>
        <v>0</v>
      </c>
      <c r="N12" s="15"/>
      <c r="O12" s="25">
        <f t="shared" si="2"/>
        <v>0</v>
      </c>
    </row>
    <row r="13" spans="1:15" ht="45" x14ac:dyDescent="0.25">
      <c r="A13" s="13">
        <v>659</v>
      </c>
      <c r="B13" s="13"/>
      <c r="C13" s="13" t="s">
        <v>7</v>
      </c>
      <c r="D13" s="11" t="s">
        <v>657</v>
      </c>
      <c r="E13" s="14"/>
      <c r="F13" s="14"/>
      <c r="G13" s="14"/>
      <c r="H13" s="14" t="s">
        <v>12</v>
      </c>
      <c r="I13" s="14"/>
      <c r="J13" s="15">
        <v>4</v>
      </c>
      <c r="K13" s="15"/>
      <c r="L13" s="25">
        <f t="shared" si="0"/>
        <v>0</v>
      </c>
      <c r="M13" s="25">
        <f t="shared" si="1"/>
        <v>0</v>
      </c>
      <c r="N13" s="15"/>
      <c r="O13" s="25">
        <f t="shared" si="2"/>
        <v>0</v>
      </c>
    </row>
    <row r="14" spans="1:15" ht="45" x14ac:dyDescent="0.25">
      <c r="A14" s="13">
        <v>660</v>
      </c>
      <c r="B14" s="13"/>
      <c r="C14" s="13" t="s">
        <v>7</v>
      </c>
      <c r="D14" s="11" t="s">
        <v>658</v>
      </c>
      <c r="E14" s="14"/>
      <c r="F14" s="14"/>
      <c r="G14" s="14"/>
      <c r="H14" s="14" t="s">
        <v>12</v>
      </c>
      <c r="I14" s="14"/>
      <c r="J14" s="15">
        <v>4</v>
      </c>
      <c r="K14" s="15"/>
      <c r="L14" s="25">
        <f t="shared" si="0"/>
        <v>0</v>
      </c>
      <c r="M14" s="25">
        <f t="shared" si="1"/>
        <v>0</v>
      </c>
      <c r="N14" s="15"/>
      <c r="O14" s="25">
        <f t="shared" si="2"/>
        <v>0</v>
      </c>
    </row>
    <row r="15" spans="1:15" ht="60" x14ac:dyDescent="0.25">
      <c r="A15" s="13">
        <v>661</v>
      </c>
      <c r="B15" s="13"/>
      <c r="C15" s="13" t="s">
        <v>7</v>
      </c>
      <c r="D15" s="11" t="s">
        <v>659</v>
      </c>
      <c r="E15" s="14"/>
      <c r="F15" s="14"/>
      <c r="G15" s="14"/>
      <c r="H15" s="14" t="s">
        <v>12</v>
      </c>
      <c r="I15" s="14"/>
      <c r="J15" s="15">
        <v>10</v>
      </c>
      <c r="K15" s="15"/>
      <c r="L15" s="25">
        <f t="shared" si="0"/>
        <v>0</v>
      </c>
      <c r="M15" s="25">
        <f t="shared" si="1"/>
        <v>0</v>
      </c>
      <c r="N15" s="15"/>
      <c r="O15" s="25">
        <f t="shared" si="2"/>
        <v>0</v>
      </c>
    </row>
    <row r="16" spans="1:15" ht="30" x14ac:dyDescent="0.25">
      <c r="A16" s="13">
        <v>662</v>
      </c>
      <c r="B16" s="13"/>
      <c r="C16" s="13" t="s">
        <v>7</v>
      </c>
      <c r="D16" s="11" t="s">
        <v>660</v>
      </c>
      <c r="E16" s="14"/>
      <c r="F16" s="14"/>
      <c r="G16" s="14"/>
      <c r="H16" s="14" t="s">
        <v>12</v>
      </c>
      <c r="I16" s="14"/>
      <c r="J16" s="15">
        <v>2</v>
      </c>
      <c r="K16" s="15"/>
      <c r="L16" s="25">
        <f t="shared" si="0"/>
        <v>0</v>
      </c>
      <c r="M16" s="25">
        <f t="shared" si="1"/>
        <v>0</v>
      </c>
      <c r="N16" s="15"/>
      <c r="O16" s="25">
        <f t="shared" si="2"/>
        <v>0</v>
      </c>
    </row>
    <row r="17" spans="1:16" ht="75" x14ac:dyDescent="0.25">
      <c r="A17" s="13">
        <v>663</v>
      </c>
      <c r="B17" s="13"/>
      <c r="C17" s="13" t="s">
        <v>7</v>
      </c>
      <c r="D17" s="11" t="s">
        <v>661</v>
      </c>
      <c r="E17" s="14"/>
      <c r="F17" s="14"/>
      <c r="G17" s="14"/>
      <c r="H17" s="14" t="s">
        <v>12</v>
      </c>
      <c r="I17" s="14"/>
      <c r="J17" s="15">
        <v>10</v>
      </c>
      <c r="K17" s="15"/>
      <c r="L17" s="25">
        <f t="shared" si="0"/>
        <v>0</v>
      </c>
      <c r="M17" s="25">
        <f t="shared" si="1"/>
        <v>0</v>
      </c>
      <c r="N17" s="15"/>
      <c r="O17" s="25">
        <f t="shared" si="2"/>
        <v>0</v>
      </c>
    </row>
    <row r="18" spans="1:16" ht="60" x14ac:dyDescent="0.25">
      <c r="A18" s="13">
        <v>664</v>
      </c>
      <c r="B18" s="13"/>
      <c r="C18" s="13" t="s">
        <v>7</v>
      </c>
      <c r="D18" s="11" t="s">
        <v>662</v>
      </c>
      <c r="E18" s="14"/>
      <c r="F18" s="14"/>
      <c r="G18" s="14"/>
      <c r="H18" s="14" t="s">
        <v>12</v>
      </c>
      <c r="I18" s="14"/>
      <c r="J18" s="15">
        <v>10</v>
      </c>
      <c r="K18" s="15"/>
      <c r="L18" s="25">
        <f t="shared" si="0"/>
        <v>0</v>
      </c>
      <c r="M18" s="25">
        <f t="shared" si="1"/>
        <v>0</v>
      </c>
      <c r="N18" s="15"/>
      <c r="O18" s="25">
        <f t="shared" si="2"/>
        <v>0</v>
      </c>
    </row>
    <row r="19" spans="1:16" ht="75" x14ac:dyDescent="0.25">
      <c r="A19" s="13">
        <v>665</v>
      </c>
      <c r="B19" s="13"/>
      <c r="C19" s="13" t="s">
        <v>7</v>
      </c>
      <c r="D19" s="11" t="s">
        <v>663</v>
      </c>
      <c r="E19" s="14"/>
      <c r="F19" s="14"/>
      <c r="G19" s="14"/>
      <c r="H19" s="14" t="s">
        <v>12</v>
      </c>
      <c r="I19" s="14"/>
      <c r="J19" s="15">
        <v>10</v>
      </c>
      <c r="K19" s="15"/>
      <c r="L19" s="25">
        <f t="shared" si="0"/>
        <v>0</v>
      </c>
      <c r="M19" s="25">
        <f t="shared" si="1"/>
        <v>0</v>
      </c>
      <c r="N19" s="15"/>
      <c r="O19" s="25">
        <f t="shared" si="2"/>
        <v>0</v>
      </c>
    </row>
    <row r="20" spans="1:16" ht="45" x14ac:dyDescent="0.25">
      <c r="A20" s="13">
        <v>666</v>
      </c>
      <c r="B20" s="13"/>
      <c r="C20" s="13" t="s">
        <v>7</v>
      </c>
      <c r="D20" s="11" t="s">
        <v>664</v>
      </c>
      <c r="E20" s="14"/>
      <c r="F20" s="14"/>
      <c r="G20" s="14"/>
      <c r="H20" s="14" t="s">
        <v>12</v>
      </c>
      <c r="I20" s="14"/>
      <c r="J20" s="15">
        <v>10</v>
      </c>
      <c r="K20" s="15"/>
      <c r="L20" s="25">
        <f t="shared" si="0"/>
        <v>0</v>
      </c>
      <c r="M20" s="25">
        <f t="shared" si="1"/>
        <v>0</v>
      </c>
      <c r="N20" s="15"/>
      <c r="O20" s="25">
        <f t="shared" si="2"/>
        <v>0</v>
      </c>
    </row>
    <row r="21" spans="1:16" ht="75" x14ac:dyDescent="0.25">
      <c r="A21" s="13">
        <v>667</v>
      </c>
      <c r="B21" s="13"/>
      <c r="C21" s="13" t="s">
        <v>7</v>
      </c>
      <c r="D21" s="11" t="s">
        <v>665</v>
      </c>
      <c r="E21" s="14"/>
      <c r="F21" s="14"/>
      <c r="G21" s="14"/>
      <c r="H21" s="14" t="s">
        <v>12</v>
      </c>
      <c r="I21" s="14"/>
      <c r="J21" s="15">
        <v>2</v>
      </c>
      <c r="K21" s="15"/>
      <c r="L21" s="25">
        <f t="shared" si="0"/>
        <v>0</v>
      </c>
      <c r="M21" s="25">
        <f t="shared" si="1"/>
        <v>0</v>
      </c>
      <c r="N21" s="15"/>
      <c r="O21" s="25">
        <f t="shared" si="2"/>
        <v>0</v>
      </c>
    </row>
    <row r="22" spans="1:16" ht="30" x14ac:dyDescent="0.25">
      <c r="A22" s="13">
        <v>668</v>
      </c>
      <c r="B22" s="13"/>
      <c r="C22" s="13" t="s">
        <v>7</v>
      </c>
      <c r="D22" s="11" t="s">
        <v>666</v>
      </c>
      <c r="E22" s="14"/>
      <c r="F22" s="14"/>
      <c r="G22" s="14"/>
      <c r="H22" s="14" t="s">
        <v>12</v>
      </c>
      <c r="I22" s="14"/>
      <c r="J22" s="15">
        <v>2</v>
      </c>
      <c r="K22" s="15"/>
      <c r="L22" s="25">
        <f t="shared" si="0"/>
        <v>0</v>
      </c>
      <c r="M22" s="25">
        <f t="shared" si="1"/>
        <v>0</v>
      </c>
      <c r="N22" s="15"/>
      <c r="O22" s="25">
        <f t="shared" si="2"/>
        <v>0</v>
      </c>
    </row>
    <row r="23" spans="1:16" x14ac:dyDescent="0.25">
      <c r="I23" s="8" t="s">
        <v>46</v>
      </c>
      <c r="J23" s="15"/>
      <c r="K23" s="15"/>
      <c r="L23" s="25"/>
      <c r="M23" s="25">
        <f>SUM(M4:M22)</f>
        <v>0</v>
      </c>
      <c r="N23" s="15"/>
      <c r="O23" s="25">
        <f>SUM(O4:O22)</f>
        <v>0</v>
      </c>
      <c r="P23" s="1"/>
    </row>
    <row r="24" spans="1:16" x14ac:dyDescent="0.25">
      <c r="N24" s="15"/>
    </row>
    <row r="25" spans="1:16" x14ac:dyDescent="0.25">
      <c r="N25" s="15"/>
    </row>
    <row r="26" spans="1:16" x14ac:dyDescent="0.25">
      <c r="N26" s="15"/>
    </row>
    <row r="27" spans="1:16" x14ac:dyDescent="0.25">
      <c r="N27" s="15"/>
    </row>
    <row r="28" spans="1:16" x14ac:dyDescent="0.25">
      <c r="N28" s="15"/>
    </row>
    <row r="29" spans="1:16" x14ac:dyDescent="0.25">
      <c r="N29" s="15"/>
    </row>
    <row r="30" spans="1:16" x14ac:dyDescent="0.25">
      <c r="N30" s="15"/>
    </row>
    <row r="31" spans="1:16" x14ac:dyDescent="0.25">
      <c r="N31" s="15"/>
    </row>
    <row r="32" spans="1:16"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Mw7PK/WdppSoTxgZKOE1biJ3yOoFaxZB2jZ/IgGtetNXhbSvknstDoT+KHHzBN9FO1+I47pw+F/pEBJYt98TtQ==" saltValue="37x/Kc9LDmZRdrFEiRYyNg==" spinCount="100000" sheet="1" objects="1" scenarios="1"/>
  <dataValidations count="1">
    <dataValidation type="whole" allowBlank="1" showInputMessage="1" showErrorMessage="1" promptTitle="Tylko liczby" prompt="0, 5, 8, 23" sqref="N1:N1048576" xr:uid="{08C82FE8-A5B7-4AC5-A25B-807EFE61E6E0}">
      <formula1>0</formula1>
      <formula2>23</formula2>
    </dataValidation>
  </dataValidations>
  <pageMargins left="0.25" right="0.25" top="0.75" bottom="0.75" header="0.3" footer="0.3"/>
  <pageSetup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8">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667</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60" x14ac:dyDescent="0.25">
      <c r="A4" s="13">
        <v>669</v>
      </c>
      <c r="B4" s="13"/>
      <c r="C4" s="13" t="s">
        <v>7</v>
      </c>
      <c r="D4" s="11" t="s">
        <v>668</v>
      </c>
      <c r="E4" s="14"/>
      <c r="F4" s="16"/>
      <c r="G4" s="20"/>
      <c r="H4" s="17" t="s">
        <v>12</v>
      </c>
      <c r="I4" s="14"/>
      <c r="J4" s="15">
        <v>2</v>
      </c>
      <c r="K4" s="15"/>
      <c r="L4" s="25">
        <f t="shared" ref="L4:L12" si="0">K4*((100+N4)/100)</f>
        <v>0</v>
      </c>
      <c r="M4" s="25">
        <f t="shared" ref="M4:M12" si="1">J4*K4</f>
        <v>0</v>
      </c>
      <c r="N4" s="15"/>
      <c r="O4" s="25">
        <f t="shared" ref="O4:O12" si="2">J4*L4</f>
        <v>0</v>
      </c>
    </row>
    <row r="5" spans="1:16" ht="30" x14ac:dyDescent="0.25">
      <c r="A5" s="13">
        <v>670</v>
      </c>
      <c r="B5" s="13"/>
      <c r="C5" s="13" t="s">
        <v>7</v>
      </c>
      <c r="D5" s="11" t="s">
        <v>669</v>
      </c>
      <c r="E5" s="14"/>
      <c r="F5" s="14"/>
      <c r="G5" s="19"/>
      <c r="H5" s="14" t="s">
        <v>12</v>
      </c>
      <c r="I5" s="14"/>
      <c r="J5" s="15">
        <v>4</v>
      </c>
      <c r="K5" s="15"/>
      <c r="L5" s="25">
        <f t="shared" si="0"/>
        <v>0</v>
      </c>
      <c r="M5" s="25">
        <f t="shared" si="1"/>
        <v>0</v>
      </c>
      <c r="N5" s="15"/>
      <c r="O5" s="25">
        <f t="shared" si="2"/>
        <v>0</v>
      </c>
    </row>
    <row r="6" spans="1:16" ht="45" x14ac:dyDescent="0.25">
      <c r="A6" s="13">
        <v>671</v>
      </c>
      <c r="B6" s="13"/>
      <c r="C6" s="13" t="s">
        <v>7</v>
      </c>
      <c r="D6" s="11" t="s">
        <v>670</v>
      </c>
      <c r="E6" s="14"/>
      <c r="F6" s="14"/>
      <c r="G6" s="14"/>
      <c r="H6" s="14" t="s">
        <v>12</v>
      </c>
      <c r="I6" s="14"/>
      <c r="J6" s="15">
        <v>14</v>
      </c>
      <c r="K6" s="15"/>
      <c r="L6" s="25">
        <f t="shared" si="0"/>
        <v>0</v>
      </c>
      <c r="M6" s="25">
        <f t="shared" si="1"/>
        <v>0</v>
      </c>
      <c r="N6" s="15"/>
      <c r="O6" s="25">
        <f t="shared" si="2"/>
        <v>0</v>
      </c>
    </row>
    <row r="7" spans="1:16" ht="60" x14ac:dyDescent="0.25">
      <c r="A7" s="13">
        <v>672</v>
      </c>
      <c r="B7" s="13"/>
      <c r="C7" s="13" t="s">
        <v>7</v>
      </c>
      <c r="D7" s="11" t="s">
        <v>671</v>
      </c>
      <c r="E7" s="14"/>
      <c r="F7" s="14"/>
      <c r="G7" s="14"/>
      <c r="H7" s="14" t="s">
        <v>12</v>
      </c>
      <c r="I7" s="14"/>
      <c r="J7" s="15">
        <v>4</v>
      </c>
      <c r="K7" s="15"/>
      <c r="L7" s="25">
        <f t="shared" si="0"/>
        <v>0</v>
      </c>
      <c r="M7" s="25">
        <f t="shared" si="1"/>
        <v>0</v>
      </c>
      <c r="N7" s="15"/>
      <c r="O7" s="25">
        <f t="shared" si="2"/>
        <v>0</v>
      </c>
    </row>
    <row r="8" spans="1:16" ht="30" x14ac:dyDescent="0.25">
      <c r="A8" s="13">
        <v>673</v>
      </c>
      <c r="B8" s="13"/>
      <c r="C8" s="13" t="s">
        <v>7</v>
      </c>
      <c r="D8" s="11" t="s">
        <v>672</v>
      </c>
      <c r="E8" s="14"/>
      <c r="F8" s="14"/>
      <c r="G8" s="14"/>
      <c r="H8" s="14" t="s">
        <v>12</v>
      </c>
      <c r="I8" s="14"/>
      <c r="J8" s="15">
        <v>4</v>
      </c>
      <c r="K8" s="15"/>
      <c r="L8" s="25">
        <f t="shared" si="0"/>
        <v>0</v>
      </c>
      <c r="M8" s="25">
        <f t="shared" si="1"/>
        <v>0</v>
      </c>
      <c r="N8" s="15"/>
      <c r="O8" s="25">
        <f t="shared" si="2"/>
        <v>0</v>
      </c>
    </row>
    <row r="9" spans="1:16" ht="135" x14ac:dyDescent="0.25">
      <c r="A9" s="13">
        <v>674</v>
      </c>
      <c r="B9" s="13"/>
      <c r="C9" s="13" t="s">
        <v>7</v>
      </c>
      <c r="D9" s="11" t="s">
        <v>673</v>
      </c>
      <c r="E9" s="14"/>
      <c r="F9" s="14"/>
      <c r="G9" s="14"/>
      <c r="H9" s="14" t="s">
        <v>12</v>
      </c>
      <c r="I9" s="14"/>
      <c r="J9" s="15">
        <v>2</v>
      </c>
      <c r="K9" s="15"/>
      <c r="L9" s="25">
        <f t="shared" si="0"/>
        <v>0</v>
      </c>
      <c r="M9" s="25">
        <f t="shared" si="1"/>
        <v>0</v>
      </c>
      <c r="N9" s="15"/>
      <c r="O9" s="25">
        <f t="shared" si="2"/>
        <v>0</v>
      </c>
    </row>
    <row r="10" spans="1:16" ht="75" x14ac:dyDescent="0.25">
      <c r="A10" s="13">
        <v>675</v>
      </c>
      <c r="B10" s="13"/>
      <c r="C10" s="13" t="s">
        <v>7</v>
      </c>
      <c r="D10" s="11" t="s">
        <v>674</v>
      </c>
      <c r="E10" s="14"/>
      <c r="F10" s="14"/>
      <c r="G10" s="14"/>
      <c r="H10" s="14" t="s">
        <v>12</v>
      </c>
      <c r="I10" s="14"/>
      <c r="J10" s="15">
        <v>2</v>
      </c>
      <c r="K10" s="15"/>
      <c r="L10" s="25">
        <f t="shared" si="0"/>
        <v>0</v>
      </c>
      <c r="M10" s="25">
        <f t="shared" si="1"/>
        <v>0</v>
      </c>
      <c r="N10" s="15"/>
      <c r="O10" s="25">
        <f t="shared" si="2"/>
        <v>0</v>
      </c>
    </row>
    <row r="11" spans="1:16" ht="60" x14ac:dyDescent="0.25">
      <c r="A11" s="13">
        <v>676</v>
      </c>
      <c r="B11" s="13"/>
      <c r="C11" s="13" t="s">
        <v>7</v>
      </c>
      <c r="D11" s="11" t="s">
        <v>675</v>
      </c>
      <c r="E11" s="14"/>
      <c r="F11" s="14"/>
      <c r="G11" s="14"/>
      <c r="H11" s="14" t="s">
        <v>12</v>
      </c>
      <c r="I11" s="14"/>
      <c r="J11" s="15">
        <v>8</v>
      </c>
      <c r="K11" s="15"/>
      <c r="L11" s="25">
        <f t="shared" si="0"/>
        <v>0</v>
      </c>
      <c r="M11" s="25">
        <f t="shared" si="1"/>
        <v>0</v>
      </c>
      <c r="N11" s="15"/>
      <c r="O11" s="25">
        <f t="shared" si="2"/>
        <v>0</v>
      </c>
    </row>
    <row r="12" spans="1:16" ht="45" x14ac:dyDescent="0.25">
      <c r="A12" s="13">
        <v>677</v>
      </c>
      <c r="B12" s="13"/>
      <c r="C12" s="13" t="s">
        <v>7</v>
      </c>
      <c r="D12" s="11" t="s">
        <v>676</v>
      </c>
      <c r="E12" s="14"/>
      <c r="F12" s="14"/>
      <c r="G12" s="14"/>
      <c r="H12" s="14" t="s">
        <v>12</v>
      </c>
      <c r="I12" s="14"/>
      <c r="J12" s="15">
        <v>4</v>
      </c>
      <c r="K12" s="15"/>
      <c r="L12" s="25">
        <f t="shared" si="0"/>
        <v>0</v>
      </c>
      <c r="M12" s="25">
        <f t="shared" si="1"/>
        <v>0</v>
      </c>
      <c r="N12" s="15"/>
      <c r="O12" s="25">
        <f t="shared" si="2"/>
        <v>0</v>
      </c>
    </row>
    <row r="13" spans="1:16" x14ac:dyDescent="0.25">
      <c r="I13" s="8" t="s">
        <v>46</v>
      </c>
      <c r="J13" s="15"/>
      <c r="K13" s="15"/>
      <c r="L13" s="25"/>
      <c r="M13" s="25">
        <f>SUM(M4:M12)</f>
        <v>0</v>
      </c>
      <c r="N13" s="15"/>
      <c r="O13" s="25">
        <f>SUM(O4:O12)</f>
        <v>0</v>
      </c>
      <c r="P13" s="1"/>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GwBEhQF5Ln8Rbrs/Ut9PNjjxtkoXsCmIKbhlKIDP0j4wCugUDzt3LKeZTwIuftkQlWP0JV1F+Lg9TEzcKwVTyQ==" saltValue="6ZHitSl51GCmAZCh/fFOrQ==" spinCount="100000" sheet="1" objects="1" scenarios="1"/>
  <dataValidations count="1">
    <dataValidation type="whole" allowBlank="1" showInputMessage="1" showErrorMessage="1" promptTitle="Tylko liczby" prompt="0, 5, 8, 23" sqref="N1:N1048576" xr:uid="{C709661F-9A49-4FC8-B9C2-9ACB6DF8F903}">
      <formula1>0</formula1>
      <formula2>23</formula2>
    </dataValidation>
  </dataValidations>
  <pageMargins left="0.25" right="0.25" top="0.75" bottom="0.75" header="0.3" footer="0.3"/>
  <pageSetup scale="4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9">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677</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30" x14ac:dyDescent="0.25">
      <c r="A4" s="13">
        <v>678</v>
      </c>
      <c r="B4" s="13"/>
      <c r="C4" s="13" t="s">
        <v>7</v>
      </c>
      <c r="D4" s="11" t="s">
        <v>678</v>
      </c>
      <c r="E4" s="14"/>
      <c r="F4" s="16"/>
      <c r="G4" s="20"/>
      <c r="H4" s="17" t="s">
        <v>12</v>
      </c>
      <c r="I4" s="14"/>
      <c r="J4" s="15">
        <v>100</v>
      </c>
      <c r="K4" s="15"/>
      <c r="L4" s="25">
        <f t="shared" ref="L4:L25" si="0">K4*((100+N4)/100)</f>
        <v>0</v>
      </c>
      <c r="M4" s="25">
        <f t="shared" ref="M4:M25" si="1">J4*K4</f>
        <v>0</v>
      </c>
      <c r="N4" s="15"/>
      <c r="O4" s="25">
        <f t="shared" ref="O4:O25" si="2">J4*L4</f>
        <v>0</v>
      </c>
    </row>
    <row r="5" spans="1:15" ht="30" x14ac:dyDescent="0.25">
      <c r="A5" s="13">
        <v>679</v>
      </c>
      <c r="B5" s="13"/>
      <c r="C5" s="13" t="s">
        <v>7</v>
      </c>
      <c r="D5" s="11" t="s">
        <v>679</v>
      </c>
      <c r="E5" s="14"/>
      <c r="F5" s="14"/>
      <c r="G5" s="19"/>
      <c r="H5" s="14" t="s">
        <v>12</v>
      </c>
      <c r="I5" s="14"/>
      <c r="J5" s="15">
        <v>20</v>
      </c>
      <c r="K5" s="15"/>
      <c r="L5" s="25">
        <f t="shared" si="0"/>
        <v>0</v>
      </c>
      <c r="M5" s="25">
        <f t="shared" si="1"/>
        <v>0</v>
      </c>
      <c r="N5" s="15"/>
      <c r="O5" s="25">
        <f t="shared" si="2"/>
        <v>0</v>
      </c>
    </row>
    <row r="6" spans="1:15" ht="30" x14ac:dyDescent="0.25">
      <c r="A6" s="13">
        <v>680</v>
      </c>
      <c r="B6" s="13"/>
      <c r="C6" s="13" t="s">
        <v>7</v>
      </c>
      <c r="D6" s="11" t="s">
        <v>680</v>
      </c>
      <c r="E6" s="14"/>
      <c r="F6" s="14"/>
      <c r="G6" s="14"/>
      <c r="H6" s="14" t="s">
        <v>12</v>
      </c>
      <c r="I6" s="14"/>
      <c r="J6" s="15">
        <v>500</v>
      </c>
      <c r="K6" s="15"/>
      <c r="L6" s="25">
        <f t="shared" si="0"/>
        <v>0</v>
      </c>
      <c r="M6" s="25">
        <f t="shared" si="1"/>
        <v>0</v>
      </c>
      <c r="N6" s="15"/>
      <c r="O6" s="25">
        <f t="shared" si="2"/>
        <v>0</v>
      </c>
    </row>
    <row r="7" spans="1:15" ht="30" x14ac:dyDescent="0.25">
      <c r="A7" s="13">
        <v>681</v>
      </c>
      <c r="B7" s="13"/>
      <c r="C7" s="13" t="s">
        <v>7</v>
      </c>
      <c r="D7" s="11" t="s">
        <v>681</v>
      </c>
      <c r="E7" s="14"/>
      <c r="F7" s="14"/>
      <c r="G7" s="14"/>
      <c r="H7" s="14" t="s">
        <v>12</v>
      </c>
      <c r="I7" s="14"/>
      <c r="J7" s="15">
        <v>20</v>
      </c>
      <c r="K7" s="15"/>
      <c r="L7" s="25">
        <f t="shared" si="0"/>
        <v>0</v>
      </c>
      <c r="M7" s="25">
        <f t="shared" si="1"/>
        <v>0</v>
      </c>
      <c r="N7" s="15"/>
      <c r="O7" s="25">
        <f t="shared" si="2"/>
        <v>0</v>
      </c>
    </row>
    <row r="8" spans="1:15" ht="45" x14ac:dyDescent="0.25">
      <c r="A8" s="13">
        <v>682</v>
      </c>
      <c r="B8" s="13"/>
      <c r="C8" s="13" t="s">
        <v>7</v>
      </c>
      <c r="D8" s="11" t="s">
        <v>682</v>
      </c>
      <c r="E8" s="14"/>
      <c r="F8" s="14"/>
      <c r="G8" s="14"/>
      <c r="H8" s="14" t="s">
        <v>12</v>
      </c>
      <c r="I8" s="14"/>
      <c r="J8" s="15">
        <v>20</v>
      </c>
      <c r="K8" s="15"/>
      <c r="L8" s="25">
        <f t="shared" si="0"/>
        <v>0</v>
      </c>
      <c r="M8" s="25">
        <f t="shared" si="1"/>
        <v>0</v>
      </c>
      <c r="N8" s="15"/>
      <c r="O8" s="25">
        <f t="shared" si="2"/>
        <v>0</v>
      </c>
    </row>
    <row r="9" spans="1:15" ht="60" x14ac:dyDescent="0.25">
      <c r="A9" s="13">
        <v>683</v>
      </c>
      <c r="B9" s="13"/>
      <c r="C9" s="13" t="s">
        <v>7</v>
      </c>
      <c r="D9" s="11" t="s">
        <v>683</v>
      </c>
      <c r="E9" s="14"/>
      <c r="F9" s="14"/>
      <c r="G9" s="14"/>
      <c r="H9" s="14" t="s">
        <v>12</v>
      </c>
      <c r="I9" s="14"/>
      <c r="J9" s="15">
        <v>2</v>
      </c>
      <c r="K9" s="15"/>
      <c r="L9" s="25">
        <f t="shared" si="0"/>
        <v>0</v>
      </c>
      <c r="M9" s="25">
        <f t="shared" si="1"/>
        <v>0</v>
      </c>
      <c r="N9" s="15"/>
      <c r="O9" s="25">
        <f t="shared" si="2"/>
        <v>0</v>
      </c>
    </row>
    <row r="10" spans="1:15" ht="90" x14ac:dyDescent="0.25">
      <c r="A10" s="13">
        <v>684</v>
      </c>
      <c r="B10" s="13"/>
      <c r="C10" s="13" t="s">
        <v>7</v>
      </c>
      <c r="D10" s="11" t="s">
        <v>684</v>
      </c>
      <c r="E10" s="14"/>
      <c r="F10" s="14"/>
      <c r="G10" s="14"/>
      <c r="H10" s="14" t="s">
        <v>12</v>
      </c>
      <c r="I10" s="14"/>
      <c r="J10" s="15">
        <v>2</v>
      </c>
      <c r="K10" s="15"/>
      <c r="L10" s="25">
        <f t="shared" si="0"/>
        <v>0</v>
      </c>
      <c r="M10" s="25">
        <f t="shared" si="1"/>
        <v>0</v>
      </c>
      <c r="N10" s="15"/>
      <c r="O10" s="25">
        <f t="shared" si="2"/>
        <v>0</v>
      </c>
    </row>
    <row r="11" spans="1:15" ht="30" x14ac:dyDescent="0.25">
      <c r="A11" s="13">
        <v>685</v>
      </c>
      <c r="B11" s="13"/>
      <c r="C11" s="13" t="s">
        <v>7</v>
      </c>
      <c r="D11" s="11" t="s">
        <v>685</v>
      </c>
      <c r="E11" s="14"/>
      <c r="F11" s="14"/>
      <c r="G11" s="14"/>
      <c r="H11" s="14" t="s">
        <v>12</v>
      </c>
      <c r="I11" s="14"/>
      <c r="J11" s="15">
        <v>40</v>
      </c>
      <c r="K11" s="15"/>
      <c r="L11" s="25">
        <f t="shared" si="0"/>
        <v>0</v>
      </c>
      <c r="M11" s="25">
        <f t="shared" si="1"/>
        <v>0</v>
      </c>
      <c r="N11" s="15"/>
      <c r="O11" s="25">
        <f t="shared" si="2"/>
        <v>0</v>
      </c>
    </row>
    <row r="12" spans="1:15" ht="30" x14ac:dyDescent="0.25">
      <c r="A12" s="13">
        <v>686</v>
      </c>
      <c r="B12" s="13"/>
      <c r="C12" s="13" t="s">
        <v>7</v>
      </c>
      <c r="D12" s="11" t="s">
        <v>686</v>
      </c>
      <c r="E12" s="14"/>
      <c r="F12" s="14"/>
      <c r="G12" s="14"/>
      <c r="H12" s="14" t="s">
        <v>12</v>
      </c>
      <c r="I12" s="14"/>
      <c r="J12" s="15">
        <v>40</v>
      </c>
      <c r="K12" s="15"/>
      <c r="L12" s="25">
        <f t="shared" si="0"/>
        <v>0</v>
      </c>
      <c r="M12" s="25">
        <f t="shared" si="1"/>
        <v>0</v>
      </c>
      <c r="N12" s="15"/>
      <c r="O12" s="25">
        <f t="shared" si="2"/>
        <v>0</v>
      </c>
    </row>
    <row r="13" spans="1:15" ht="30" x14ac:dyDescent="0.25">
      <c r="A13" s="13">
        <v>687</v>
      </c>
      <c r="B13" s="13"/>
      <c r="C13" s="13" t="s">
        <v>7</v>
      </c>
      <c r="D13" s="11" t="s">
        <v>687</v>
      </c>
      <c r="E13" s="14"/>
      <c r="F13" s="14"/>
      <c r="G13" s="14"/>
      <c r="H13" s="14" t="s">
        <v>12</v>
      </c>
      <c r="I13" s="14"/>
      <c r="J13" s="15">
        <v>20</v>
      </c>
      <c r="K13" s="15"/>
      <c r="L13" s="25">
        <f t="shared" si="0"/>
        <v>0</v>
      </c>
      <c r="M13" s="25">
        <f t="shared" si="1"/>
        <v>0</v>
      </c>
      <c r="N13" s="15"/>
      <c r="O13" s="25">
        <f t="shared" si="2"/>
        <v>0</v>
      </c>
    </row>
    <row r="14" spans="1:15" ht="30" x14ac:dyDescent="0.25">
      <c r="A14" s="13">
        <v>688</v>
      </c>
      <c r="B14" s="13"/>
      <c r="C14" s="13" t="s">
        <v>7</v>
      </c>
      <c r="D14" s="11" t="s">
        <v>688</v>
      </c>
      <c r="E14" s="14"/>
      <c r="F14" s="14"/>
      <c r="G14" s="14"/>
      <c r="H14" s="14" t="s">
        <v>12</v>
      </c>
      <c r="I14" s="14"/>
      <c r="J14" s="15">
        <v>60</v>
      </c>
      <c r="K14" s="15"/>
      <c r="L14" s="25">
        <f t="shared" si="0"/>
        <v>0</v>
      </c>
      <c r="M14" s="25">
        <f t="shared" si="1"/>
        <v>0</v>
      </c>
      <c r="N14" s="15"/>
      <c r="O14" s="25">
        <f t="shared" si="2"/>
        <v>0</v>
      </c>
    </row>
    <row r="15" spans="1:15" ht="30" x14ac:dyDescent="0.25">
      <c r="A15" s="13">
        <v>689</v>
      </c>
      <c r="B15" s="13"/>
      <c r="C15" s="13" t="s">
        <v>7</v>
      </c>
      <c r="D15" s="11" t="s">
        <v>689</v>
      </c>
      <c r="E15" s="14"/>
      <c r="F15" s="14"/>
      <c r="G15" s="14"/>
      <c r="H15" s="14" t="s">
        <v>12</v>
      </c>
      <c r="I15" s="14"/>
      <c r="J15" s="15">
        <v>60</v>
      </c>
      <c r="K15" s="15"/>
      <c r="L15" s="25">
        <f t="shared" si="0"/>
        <v>0</v>
      </c>
      <c r="M15" s="25">
        <f t="shared" si="1"/>
        <v>0</v>
      </c>
      <c r="N15" s="15"/>
      <c r="O15" s="25">
        <f t="shared" si="2"/>
        <v>0</v>
      </c>
    </row>
    <row r="16" spans="1:15" ht="30" x14ac:dyDescent="0.25">
      <c r="A16" s="13">
        <v>690</v>
      </c>
      <c r="B16" s="13"/>
      <c r="C16" s="13" t="s">
        <v>7</v>
      </c>
      <c r="D16" s="11" t="s">
        <v>690</v>
      </c>
      <c r="E16" s="14"/>
      <c r="F16" s="14"/>
      <c r="G16" s="14"/>
      <c r="H16" s="14" t="s">
        <v>12</v>
      </c>
      <c r="I16" s="14"/>
      <c r="J16" s="15">
        <v>40</v>
      </c>
      <c r="K16" s="15"/>
      <c r="L16" s="25">
        <f t="shared" si="0"/>
        <v>0</v>
      </c>
      <c r="M16" s="25">
        <f t="shared" si="1"/>
        <v>0</v>
      </c>
      <c r="N16" s="15"/>
      <c r="O16" s="25">
        <f t="shared" si="2"/>
        <v>0</v>
      </c>
    </row>
    <row r="17" spans="1:16" ht="30" x14ac:dyDescent="0.25">
      <c r="A17" s="13">
        <v>691</v>
      </c>
      <c r="B17" s="13"/>
      <c r="C17" s="13" t="s">
        <v>7</v>
      </c>
      <c r="D17" s="11" t="s">
        <v>691</v>
      </c>
      <c r="E17" s="14"/>
      <c r="F17" s="14"/>
      <c r="G17" s="14"/>
      <c r="H17" s="14" t="s">
        <v>12</v>
      </c>
      <c r="I17" s="14"/>
      <c r="J17" s="15">
        <v>20</v>
      </c>
      <c r="K17" s="15"/>
      <c r="L17" s="25">
        <f t="shared" si="0"/>
        <v>0</v>
      </c>
      <c r="M17" s="25">
        <f t="shared" si="1"/>
        <v>0</v>
      </c>
      <c r="N17" s="15"/>
      <c r="O17" s="25">
        <f t="shared" si="2"/>
        <v>0</v>
      </c>
    </row>
    <row r="18" spans="1:16" ht="30" x14ac:dyDescent="0.25">
      <c r="A18" s="13">
        <v>692</v>
      </c>
      <c r="B18" s="13"/>
      <c r="C18" s="13" t="s">
        <v>7</v>
      </c>
      <c r="D18" s="11" t="s">
        <v>692</v>
      </c>
      <c r="E18" s="14"/>
      <c r="F18" s="14"/>
      <c r="G18" s="14"/>
      <c r="H18" s="14" t="s">
        <v>12</v>
      </c>
      <c r="I18" s="14"/>
      <c r="J18" s="15">
        <v>2</v>
      </c>
      <c r="K18" s="15"/>
      <c r="L18" s="25">
        <f t="shared" si="0"/>
        <v>0</v>
      </c>
      <c r="M18" s="25">
        <f t="shared" si="1"/>
        <v>0</v>
      </c>
      <c r="N18" s="15"/>
      <c r="O18" s="25">
        <f t="shared" si="2"/>
        <v>0</v>
      </c>
    </row>
    <row r="19" spans="1:16" ht="30" x14ac:dyDescent="0.25">
      <c r="A19" s="13">
        <v>693</v>
      </c>
      <c r="B19" s="13"/>
      <c r="C19" s="13" t="s">
        <v>7</v>
      </c>
      <c r="D19" s="11" t="s">
        <v>693</v>
      </c>
      <c r="E19" s="14"/>
      <c r="F19" s="14"/>
      <c r="G19" s="14"/>
      <c r="H19" s="14" t="s">
        <v>12</v>
      </c>
      <c r="I19" s="14"/>
      <c r="J19" s="15">
        <v>2</v>
      </c>
      <c r="K19" s="15"/>
      <c r="L19" s="25">
        <f t="shared" si="0"/>
        <v>0</v>
      </c>
      <c r="M19" s="25">
        <f t="shared" si="1"/>
        <v>0</v>
      </c>
      <c r="N19" s="15"/>
      <c r="O19" s="25">
        <f t="shared" si="2"/>
        <v>0</v>
      </c>
    </row>
    <row r="20" spans="1:16" ht="30" x14ac:dyDescent="0.25">
      <c r="A20" s="13">
        <v>694</v>
      </c>
      <c r="B20" s="13"/>
      <c r="C20" s="13" t="s">
        <v>7</v>
      </c>
      <c r="D20" s="11" t="s">
        <v>694</v>
      </c>
      <c r="E20" s="14"/>
      <c r="F20" s="14"/>
      <c r="G20" s="14"/>
      <c r="H20" s="14" t="s">
        <v>12</v>
      </c>
      <c r="I20" s="14"/>
      <c r="J20" s="15">
        <v>8</v>
      </c>
      <c r="K20" s="15"/>
      <c r="L20" s="25">
        <f t="shared" si="0"/>
        <v>0</v>
      </c>
      <c r="M20" s="25">
        <f t="shared" si="1"/>
        <v>0</v>
      </c>
      <c r="N20" s="15"/>
      <c r="O20" s="25">
        <f t="shared" si="2"/>
        <v>0</v>
      </c>
    </row>
    <row r="21" spans="1:16" ht="30" x14ac:dyDescent="0.25">
      <c r="A21" s="13">
        <v>695</v>
      </c>
      <c r="B21" s="13"/>
      <c r="C21" s="13" t="s">
        <v>7</v>
      </c>
      <c r="D21" s="11" t="s">
        <v>695</v>
      </c>
      <c r="E21" s="14"/>
      <c r="F21" s="14"/>
      <c r="G21" s="14"/>
      <c r="H21" s="14" t="s">
        <v>12</v>
      </c>
      <c r="I21" s="14"/>
      <c r="J21" s="15">
        <v>20</v>
      </c>
      <c r="K21" s="15"/>
      <c r="L21" s="25">
        <f t="shared" si="0"/>
        <v>0</v>
      </c>
      <c r="M21" s="25">
        <f t="shared" si="1"/>
        <v>0</v>
      </c>
      <c r="N21" s="15"/>
      <c r="O21" s="25">
        <f t="shared" si="2"/>
        <v>0</v>
      </c>
    </row>
    <row r="22" spans="1:16" ht="30" x14ac:dyDescent="0.25">
      <c r="A22" s="13">
        <v>696</v>
      </c>
      <c r="B22" s="13"/>
      <c r="C22" s="13" t="s">
        <v>7</v>
      </c>
      <c r="D22" s="11" t="s">
        <v>696</v>
      </c>
      <c r="E22" s="14"/>
      <c r="F22" s="14"/>
      <c r="G22" s="14"/>
      <c r="H22" s="14" t="s">
        <v>12</v>
      </c>
      <c r="I22" s="14"/>
      <c r="J22" s="15">
        <v>80</v>
      </c>
      <c r="K22" s="15"/>
      <c r="L22" s="25">
        <f t="shared" si="0"/>
        <v>0</v>
      </c>
      <c r="M22" s="25">
        <f t="shared" si="1"/>
        <v>0</v>
      </c>
      <c r="N22" s="15"/>
      <c r="O22" s="25">
        <f t="shared" si="2"/>
        <v>0</v>
      </c>
    </row>
    <row r="23" spans="1:16" ht="30" x14ac:dyDescent="0.25">
      <c r="A23" s="13">
        <v>697</v>
      </c>
      <c r="B23" s="13"/>
      <c r="C23" s="13" t="s">
        <v>7</v>
      </c>
      <c r="D23" s="11" t="s">
        <v>697</v>
      </c>
      <c r="E23" s="14"/>
      <c r="F23" s="14"/>
      <c r="G23" s="14"/>
      <c r="H23" s="14" t="s">
        <v>12</v>
      </c>
      <c r="I23" s="14"/>
      <c r="J23" s="15">
        <v>4</v>
      </c>
      <c r="K23" s="15"/>
      <c r="L23" s="25">
        <f t="shared" si="0"/>
        <v>0</v>
      </c>
      <c r="M23" s="25">
        <f t="shared" si="1"/>
        <v>0</v>
      </c>
      <c r="N23" s="15"/>
      <c r="O23" s="25">
        <f t="shared" si="2"/>
        <v>0</v>
      </c>
    </row>
    <row r="24" spans="1:16" ht="30" x14ac:dyDescent="0.25">
      <c r="A24" s="13">
        <v>698</v>
      </c>
      <c r="B24" s="13"/>
      <c r="C24" s="13" t="s">
        <v>7</v>
      </c>
      <c r="D24" s="11" t="s">
        <v>698</v>
      </c>
      <c r="E24" s="14"/>
      <c r="F24" s="14"/>
      <c r="G24" s="14"/>
      <c r="H24" s="14" t="s">
        <v>12</v>
      </c>
      <c r="I24" s="14"/>
      <c r="J24" s="15">
        <v>4</v>
      </c>
      <c r="K24" s="15"/>
      <c r="L24" s="25">
        <f t="shared" si="0"/>
        <v>0</v>
      </c>
      <c r="M24" s="25">
        <f t="shared" si="1"/>
        <v>0</v>
      </c>
      <c r="N24" s="15"/>
      <c r="O24" s="25">
        <f t="shared" si="2"/>
        <v>0</v>
      </c>
    </row>
    <row r="25" spans="1:16" ht="30" x14ac:dyDescent="0.25">
      <c r="A25" s="13">
        <v>699</v>
      </c>
      <c r="B25" s="13"/>
      <c r="C25" s="13" t="s">
        <v>7</v>
      </c>
      <c r="D25" s="11" t="s">
        <v>699</v>
      </c>
      <c r="E25" s="14"/>
      <c r="F25" s="14"/>
      <c r="G25" s="14"/>
      <c r="H25" s="14" t="s">
        <v>12</v>
      </c>
      <c r="I25" s="14"/>
      <c r="J25" s="15">
        <v>20</v>
      </c>
      <c r="K25" s="15"/>
      <c r="L25" s="25">
        <f t="shared" si="0"/>
        <v>0</v>
      </c>
      <c r="M25" s="25">
        <f t="shared" si="1"/>
        <v>0</v>
      </c>
      <c r="N25" s="15"/>
      <c r="O25" s="25">
        <f t="shared" si="2"/>
        <v>0</v>
      </c>
    </row>
    <row r="26" spans="1:16" x14ac:dyDescent="0.25">
      <c r="I26" s="8" t="s">
        <v>46</v>
      </c>
      <c r="J26" s="15"/>
      <c r="K26" s="15"/>
      <c r="L26" s="25"/>
      <c r="M26" s="25">
        <f>SUM(M4:M25)</f>
        <v>0</v>
      </c>
      <c r="N26" s="15"/>
      <c r="O26" s="25">
        <f>SUM(O4:O25)</f>
        <v>0</v>
      </c>
      <c r="P26" s="1"/>
    </row>
    <row r="27" spans="1:16" x14ac:dyDescent="0.25">
      <c r="N27" s="15"/>
    </row>
    <row r="28" spans="1:16" x14ac:dyDescent="0.25">
      <c r="N28" s="15"/>
    </row>
    <row r="29" spans="1:16" x14ac:dyDescent="0.25">
      <c r="N29" s="15"/>
    </row>
    <row r="30" spans="1:16" x14ac:dyDescent="0.25">
      <c r="N30" s="15"/>
    </row>
    <row r="31" spans="1:16" x14ac:dyDescent="0.25">
      <c r="N31" s="15"/>
    </row>
    <row r="32" spans="1:16"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98UDTBtznFfmRUs8MSRi+qu0i4He0u100cLAmRCUE40dqamJHFmQdfNahLeIQeidG7eSJADIyQ4mj+8hfd25AQ==" saltValue="2fZIYrhn9mlFjA6BIaBL0g==" spinCount="100000" sheet="1" objects="1" scenarios="1"/>
  <dataValidations count="1">
    <dataValidation type="whole" allowBlank="1" showInputMessage="1" showErrorMessage="1" promptTitle="Tylko liczby" prompt="0, 5, 8, 23" sqref="N1:N1048576" xr:uid="{A7212F6F-9CDA-435E-86B3-0824FB2E569F}">
      <formula1>0</formula1>
      <formula2>23</formula2>
    </dataValidation>
  </dataValidations>
  <pageMargins left="0.25" right="0.25" top="0.75" bottom="0.75" header="0.3" footer="0.3"/>
  <pageSetup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P91"/>
  <sheetViews>
    <sheetView workbookViewId="0">
      <selection activeCell="N5" sqref="N5"/>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47</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90" x14ac:dyDescent="0.25">
      <c r="A4" s="13">
        <v>37</v>
      </c>
      <c r="B4" s="13"/>
      <c r="C4" s="13" t="s">
        <v>7</v>
      </c>
      <c r="D4" s="11" t="s">
        <v>48</v>
      </c>
      <c r="E4" s="14"/>
      <c r="F4" s="16"/>
      <c r="G4" s="20"/>
      <c r="H4" s="17" t="s">
        <v>49</v>
      </c>
      <c r="I4" s="14"/>
      <c r="J4" s="15">
        <v>144</v>
      </c>
      <c r="K4" s="15">
        <v>350</v>
      </c>
      <c r="L4" s="25">
        <f t="shared" ref="L4:L35" si="0">K4*((100+N4)/100)</f>
        <v>378</v>
      </c>
      <c r="M4" s="25">
        <f t="shared" ref="M4:M35" si="1">J4*K4</f>
        <v>50400</v>
      </c>
      <c r="N4" s="15">
        <v>8</v>
      </c>
      <c r="O4" s="25">
        <f t="shared" ref="O4:O35" si="2">J4*L4</f>
        <v>54432</v>
      </c>
    </row>
    <row r="5" spans="1:15" ht="90" x14ac:dyDescent="0.25">
      <c r="A5" s="13">
        <v>38</v>
      </c>
      <c r="B5" s="13"/>
      <c r="C5" s="13" t="s">
        <v>7</v>
      </c>
      <c r="D5" s="11" t="s">
        <v>50</v>
      </c>
      <c r="E5" s="14"/>
      <c r="F5" s="14"/>
      <c r="G5" s="19"/>
      <c r="H5" s="14" t="s">
        <v>49</v>
      </c>
      <c r="I5" s="14"/>
      <c r="J5" s="15">
        <v>144</v>
      </c>
      <c r="K5" s="15"/>
      <c r="L5" s="25">
        <f t="shared" si="0"/>
        <v>0</v>
      </c>
      <c r="M5" s="25">
        <f t="shared" si="1"/>
        <v>0</v>
      </c>
      <c r="N5" s="15"/>
      <c r="O5" s="25">
        <f t="shared" si="2"/>
        <v>0</v>
      </c>
    </row>
    <row r="6" spans="1:15" ht="60" x14ac:dyDescent="0.25">
      <c r="A6" s="13">
        <v>39</v>
      </c>
      <c r="B6" s="13"/>
      <c r="C6" s="13" t="s">
        <v>7</v>
      </c>
      <c r="D6" s="11" t="s">
        <v>51</v>
      </c>
      <c r="E6" s="14"/>
      <c r="F6" s="14"/>
      <c r="G6" s="14"/>
      <c r="H6" s="14" t="s">
        <v>49</v>
      </c>
      <c r="I6" s="14"/>
      <c r="J6" s="15">
        <v>48</v>
      </c>
      <c r="K6" s="15"/>
      <c r="L6" s="25">
        <f t="shared" si="0"/>
        <v>0</v>
      </c>
      <c r="M6" s="25">
        <f t="shared" si="1"/>
        <v>0</v>
      </c>
      <c r="N6" s="15"/>
      <c r="O6" s="25">
        <f t="shared" si="2"/>
        <v>0</v>
      </c>
    </row>
    <row r="7" spans="1:15" ht="60" x14ac:dyDescent="0.25">
      <c r="A7" s="13">
        <v>40</v>
      </c>
      <c r="B7" s="13"/>
      <c r="C7" s="13" t="s">
        <v>7</v>
      </c>
      <c r="D7" s="11" t="s">
        <v>52</v>
      </c>
      <c r="E7" s="14"/>
      <c r="F7" s="14"/>
      <c r="G7" s="14"/>
      <c r="H7" s="14" t="s">
        <v>49</v>
      </c>
      <c r="I7" s="14"/>
      <c r="J7" s="15">
        <v>48</v>
      </c>
      <c r="K7" s="15"/>
      <c r="L7" s="25">
        <f t="shared" si="0"/>
        <v>0</v>
      </c>
      <c r="M7" s="25">
        <f t="shared" si="1"/>
        <v>0</v>
      </c>
      <c r="N7" s="15"/>
      <c r="O7" s="25">
        <f t="shared" si="2"/>
        <v>0</v>
      </c>
    </row>
    <row r="8" spans="1:15" ht="60" x14ac:dyDescent="0.25">
      <c r="A8" s="13">
        <v>41</v>
      </c>
      <c r="B8" s="13"/>
      <c r="C8" s="13" t="s">
        <v>7</v>
      </c>
      <c r="D8" s="11" t="s">
        <v>53</v>
      </c>
      <c r="E8" s="14"/>
      <c r="F8" s="14"/>
      <c r="G8" s="14"/>
      <c r="H8" s="14" t="s">
        <v>49</v>
      </c>
      <c r="I8" s="14"/>
      <c r="J8" s="15">
        <v>240</v>
      </c>
      <c r="K8" s="15"/>
      <c r="L8" s="25">
        <f t="shared" si="0"/>
        <v>0</v>
      </c>
      <c r="M8" s="25">
        <f t="shared" si="1"/>
        <v>0</v>
      </c>
      <c r="N8" s="15"/>
      <c r="O8" s="25">
        <f t="shared" si="2"/>
        <v>0</v>
      </c>
    </row>
    <row r="9" spans="1:15" ht="45" x14ac:dyDescent="0.25">
      <c r="A9" s="13">
        <v>42</v>
      </c>
      <c r="B9" s="13"/>
      <c r="C9" s="13" t="s">
        <v>7</v>
      </c>
      <c r="D9" s="11" t="s">
        <v>54</v>
      </c>
      <c r="E9" s="14"/>
      <c r="F9" s="14"/>
      <c r="G9" s="14"/>
      <c r="H9" s="14" t="s">
        <v>49</v>
      </c>
      <c r="I9" s="14"/>
      <c r="J9" s="15">
        <v>20</v>
      </c>
      <c r="K9" s="15"/>
      <c r="L9" s="25">
        <f t="shared" si="0"/>
        <v>0</v>
      </c>
      <c r="M9" s="25">
        <f t="shared" si="1"/>
        <v>0</v>
      </c>
      <c r="N9" s="15"/>
      <c r="O9" s="25">
        <f t="shared" si="2"/>
        <v>0</v>
      </c>
    </row>
    <row r="10" spans="1:15" ht="45" x14ac:dyDescent="0.25">
      <c r="A10" s="13">
        <v>43</v>
      </c>
      <c r="B10" s="13"/>
      <c r="C10" s="13" t="s">
        <v>7</v>
      </c>
      <c r="D10" s="11" t="s">
        <v>55</v>
      </c>
      <c r="E10" s="14"/>
      <c r="F10" s="14"/>
      <c r="G10" s="14"/>
      <c r="H10" s="14" t="s">
        <v>49</v>
      </c>
      <c r="I10" s="14"/>
      <c r="J10" s="15">
        <v>40</v>
      </c>
      <c r="K10" s="15"/>
      <c r="L10" s="25">
        <f t="shared" si="0"/>
        <v>0</v>
      </c>
      <c r="M10" s="25">
        <f t="shared" si="1"/>
        <v>0</v>
      </c>
      <c r="N10" s="15"/>
      <c r="O10" s="25">
        <f t="shared" si="2"/>
        <v>0</v>
      </c>
    </row>
    <row r="11" spans="1:15" ht="60" x14ac:dyDescent="0.25">
      <c r="A11" s="13">
        <v>44</v>
      </c>
      <c r="B11" s="13"/>
      <c r="C11" s="13" t="s">
        <v>7</v>
      </c>
      <c r="D11" s="11" t="s">
        <v>56</v>
      </c>
      <c r="E11" s="14"/>
      <c r="F11" s="14"/>
      <c r="G11" s="14"/>
      <c r="H11" s="14" t="s">
        <v>49</v>
      </c>
      <c r="I11" s="14"/>
      <c r="J11" s="15">
        <v>96</v>
      </c>
      <c r="K11" s="15"/>
      <c r="L11" s="25">
        <f t="shared" si="0"/>
        <v>0</v>
      </c>
      <c r="M11" s="25">
        <f t="shared" si="1"/>
        <v>0</v>
      </c>
      <c r="N11" s="15"/>
      <c r="O11" s="25">
        <f t="shared" si="2"/>
        <v>0</v>
      </c>
    </row>
    <row r="12" spans="1:15" ht="75" x14ac:dyDescent="0.25">
      <c r="A12" s="13">
        <v>45</v>
      </c>
      <c r="B12" s="13"/>
      <c r="C12" s="13" t="s">
        <v>7</v>
      </c>
      <c r="D12" s="11" t="s">
        <v>57</v>
      </c>
      <c r="E12" s="14"/>
      <c r="F12" s="14"/>
      <c r="G12" s="14"/>
      <c r="H12" s="14" t="s">
        <v>12</v>
      </c>
      <c r="I12" s="14"/>
      <c r="J12" s="15">
        <v>40</v>
      </c>
      <c r="K12" s="15"/>
      <c r="L12" s="25">
        <f t="shared" si="0"/>
        <v>0</v>
      </c>
      <c r="M12" s="25">
        <f t="shared" si="1"/>
        <v>0</v>
      </c>
      <c r="N12" s="15"/>
      <c r="O12" s="25">
        <f t="shared" si="2"/>
        <v>0</v>
      </c>
    </row>
    <row r="13" spans="1:15" ht="120" x14ac:dyDescent="0.25">
      <c r="A13" s="13">
        <v>46</v>
      </c>
      <c r="B13" s="13"/>
      <c r="C13" s="13" t="s">
        <v>7</v>
      </c>
      <c r="D13" s="11" t="s">
        <v>58</v>
      </c>
      <c r="E13" s="14"/>
      <c r="F13" s="14"/>
      <c r="G13" s="14"/>
      <c r="H13" s="14" t="s">
        <v>12</v>
      </c>
      <c r="I13" s="14"/>
      <c r="J13" s="15">
        <v>40</v>
      </c>
      <c r="K13" s="15"/>
      <c r="L13" s="25">
        <f t="shared" si="0"/>
        <v>0</v>
      </c>
      <c r="M13" s="25">
        <f t="shared" si="1"/>
        <v>0</v>
      </c>
      <c r="N13" s="15"/>
      <c r="O13" s="25">
        <f t="shared" si="2"/>
        <v>0</v>
      </c>
    </row>
    <row r="14" spans="1:15" ht="120" x14ac:dyDescent="0.25">
      <c r="A14" s="13">
        <v>47</v>
      </c>
      <c r="B14" s="13"/>
      <c r="C14" s="13" t="s">
        <v>7</v>
      </c>
      <c r="D14" s="11" t="s">
        <v>59</v>
      </c>
      <c r="E14" s="14"/>
      <c r="F14" s="14"/>
      <c r="G14" s="14"/>
      <c r="H14" s="14" t="s">
        <v>12</v>
      </c>
      <c r="I14" s="14"/>
      <c r="J14" s="15">
        <v>100</v>
      </c>
      <c r="K14" s="15"/>
      <c r="L14" s="25">
        <f t="shared" si="0"/>
        <v>0</v>
      </c>
      <c r="M14" s="25">
        <f t="shared" si="1"/>
        <v>0</v>
      </c>
      <c r="N14" s="15"/>
      <c r="O14" s="25">
        <f t="shared" si="2"/>
        <v>0</v>
      </c>
    </row>
    <row r="15" spans="1:15" ht="120" x14ac:dyDescent="0.25">
      <c r="A15" s="13">
        <v>48</v>
      </c>
      <c r="B15" s="13"/>
      <c r="C15" s="13" t="s">
        <v>7</v>
      </c>
      <c r="D15" s="11" t="s">
        <v>60</v>
      </c>
      <c r="E15" s="14"/>
      <c r="F15" s="14"/>
      <c r="G15" s="14"/>
      <c r="H15" s="14" t="s">
        <v>12</v>
      </c>
      <c r="I15" s="14"/>
      <c r="J15" s="15">
        <v>40</v>
      </c>
      <c r="K15" s="15"/>
      <c r="L15" s="25">
        <f t="shared" si="0"/>
        <v>0</v>
      </c>
      <c r="M15" s="25">
        <f t="shared" si="1"/>
        <v>0</v>
      </c>
      <c r="N15" s="15"/>
      <c r="O15" s="25">
        <f t="shared" si="2"/>
        <v>0</v>
      </c>
    </row>
    <row r="16" spans="1:15" ht="135" x14ac:dyDescent="0.25">
      <c r="A16" s="13">
        <v>49</v>
      </c>
      <c r="B16" s="13"/>
      <c r="C16" s="13" t="s">
        <v>7</v>
      </c>
      <c r="D16" s="11" t="s">
        <v>61</v>
      </c>
      <c r="E16" s="14"/>
      <c r="F16" s="14"/>
      <c r="G16" s="14"/>
      <c r="H16" s="14" t="s">
        <v>12</v>
      </c>
      <c r="I16" s="14"/>
      <c r="J16" s="15">
        <v>100</v>
      </c>
      <c r="K16" s="15"/>
      <c r="L16" s="25">
        <f t="shared" si="0"/>
        <v>0</v>
      </c>
      <c r="M16" s="25">
        <f t="shared" si="1"/>
        <v>0</v>
      </c>
      <c r="N16" s="15"/>
      <c r="O16" s="25">
        <f t="shared" si="2"/>
        <v>0</v>
      </c>
    </row>
    <row r="17" spans="1:15" ht="30" x14ac:dyDescent="0.25">
      <c r="A17" s="13">
        <v>50</v>
      </c>
      <c r="B17" s="13"/>
      <c r="C17" s="13" t="s">
        <v>7</v>
      </c>
      <c r="D17" s="11" t="s">
        <v>62</v>
      </c>
      <c r="E17" s="14"/>
      <c r="F17" s="14"/>
      <c r="G17" s="14"/>
      <c r="H17" s="14" t="s">
        <v>12</v>
      </c>
      <c r="I17" s="14"/>
      <c r="J17" s="15">
        <v>6</v>
      </c>
      <c r="K17" s="15"/>
      <c r="L17" s="25">
        <f t="shared" si="0"/>
        <v>0</v>
      </c>
      <c r="M17" s="25">
        <f t="shared" si="1"/>
        <v>0</v>
      </c>
      <c r="N17" s="15"/>
      <c r="O17" s="25">
        <f t="shared" si="2"/>
        <v>0</v>
      </c>
    </row>
    <row r="18" spans="1:15" ht="30" x14ac:dyDescent="0.25">
      <c r="A18" s="13">
        <v>51</v>
      </c>
      <c r="B18" s="13"/>
      <c r="C18" s="13" t="s">
        <v>7</v>
      </c>
      <c r="D18" s="11" t="s">
        <v>63</v>
      </c>
      <c r="E18" s="14"/>
      <c r="F18" s="14"/>
      <c r="G18" s="14"/>
      <c r="H18" s="14" t="s">
        <v>12</v>
      </c>
      <c r="I18" s="14"/>
      <c r="J18" s="15">
        <v>6</v>
      </c>
      <c r="K18" s="15"/>
      <c r="L18" s="25">
        <f t="shared" si="0"/>
        <v>0</v>
      </c>
      <c r="M18" s="25">
        <f t="shared" si="1"/>
        <v>0</v>
      </c>
      <c r="N18" s="15"/>
      <c r="O18" s="25">
        <f t="shared" si="2"/>
        <v>0</v>
      </c>
    </row>
    <row r="19" spans="1:15" ht="45" x14ac:dyDescent="0.25">
      <c r="A19" s="13">
        <v>52</v>
      </c>
      <c r="B19" s="13"/>
      <c r="C19" s="13" t="s">
        <v>7</v>
      </c>
      <c r="D19" s="11" t="s">
        <v>64</v>
      </c>
      <c r="E19" s="14"/>
      <c r="F19" s="14"/>
      <c r="G19" s="14"/>
      <c r="H19" s="14" t="s">
        <v>12</v>
      </c>
      <c r="I19" s="14"/>
      <c r="J19" s="15">
        <v>6</v>
      </c>
      <c r="K19" s="15"/>
      <c r="L19" s="25">
        <f t="shared" si="0"/>
        <v>0</v>
      </c>
      <c r="M19" s="25">
        <f t="shared" si="1"/>
        <v>0</v>
      </c>
      <c r="N19" s="15"/>
      <c r="O19" s="25">
        <f t="shared" si="2"/>
        <v>0</v>
      </c>
    </row>
    <row r="20" spans="1:15" ht="45" x14ac:dyDescent="0.25">
      <c r="A20" s="13">
        <v>53</v>
      </c>
      <c r="B20" s="13"/>
      <c r="C20" s="13" t="s">
        <v>7</v>
      </c>
      <c r="D20" s="11" t="s">
        <v>65</v>
      </c>
      <c r="E20" s="14"/>
      <c r="F20" s="14"/>
      <c r="G20" s="14"/>
      <c r="H20" s="14" t="s">
        <v>12</v>
      </c>
      <c r="I20" s="14"/>
      <c r="J20" s="15">
        <v>10</v>
      </c>
      <c r="K20" s="15"/>
      <c r="L20" s="25">
        <f t="shared" si="0"/>
        <v>0</v>
      </c>
      <c r="M20" s="25">
        <f t="shared" si="1"/>
        <v>0</v>
      </c>
      <c r="N20" s="15"/>
      <c r="O20" s="25">
        <f t="shared" si="2"/>
        <v>0</v>
      </c>
    </row>
    <row r="21" spans="1:15" ht="30" x14ac:dyDescent="0.25">
      <c r="A21" s="13">
        <v>54</v>
      </c>
      <c r="B21" s="13"/>
      <c r="C21" s="13" t="s">
        <v>7</v>
      </c>
      <c r="D21" s="11" t="s">
        <v>66</v>
      </c>
      <c r="E21" s="14"/>
      <c r="F21" s="14"/>
      <c r="G21" s="14"/>
      <c r="H21" s="14" t="s">
        <v>12</v>
      </c>
      <c r="I21" s="14"/>
      <c r="J21" s="15">
        <v>10</v>
      </c>
      <c r="K21" s="15"/>
      <c r="L21" s="25">
        <f t="shared" si="0"/>
        <v>0</v>
      </c>
      <c r="M21" s="25">
        <f t="shared" si="1"/>
        <v>0</v>
      </c>
      <c r="N21" s="15"/>
      <c r="O21" s="25">
        <f t="shared" si="2"/>
        <v>0</v>
      </c>
    </row>
    <row r="22" spans="1:15" ht="30" x14ac:dyDescent="0.25">
      <c r="A22" s="13">
        <v>55</v>
      </c>
      <c r="B22" s="13"/>
      <c r="C22" s="13" t="s">
        <v>7</v>
      </c>
      <c r="D22" s="11" t="s">
        <v>67</v>
      </c>
      <c r="E22" s="14"/>
      <c r="F22" s="14"/>
      <c r="G22" s="14"/>
      <c r="H22" s="14" t="s">
        <v>12</v>
      </c>
      <c r="I22" s="14"/>
      <c r="J22" s="15">
        <v>60</v>
      </c>
      <c r="K22" s="15"/>
      <c r="L22" s="25">
        <f t="shared" si="0"/>
        <v>0</v>
      </c>
      <c r="M22" s="25">
        <f t="shared" si="1"/>
        <v>0</v>
      </c>
      <c r="N22" s="15"/>
      <c r="O22" s="25">
        <f t="shared" si="2"/>
        <v>0</v>
      </c>
    </row>
    <row r="23" spans="1:15" ht="30" x14ac:dyDescent="0.25">
      <c r="A23" s="13">
        <v>56</v>
      </c>
      <c r="B23" s="13"/>
      <c r="C23" s="13" t="s">
        <v>7</v>
      </c>
      <c r="D23" s="11" t="s">
        <v>68</v>
      </c>
      <c r="E23" s="14"/>
      <c r="F23" s="14"/>
      <c r="G23" s="14"/>
      <c r="H23" s="14" t="s">
        <v>12</v>
      </c>
      <c r="I23" s="14"/>
      <c r="J23" s="15">
        <v>20</v>
      </c>
      <c r="K23" s="15"/>
      <c r="L23" s="25">
        <f t="shared" si="0"/>
        <v>0</v>
      </c>
      <c r="M23" s="25">
        <f t="shared" si="1"/>
        <v>0</v>
      </c>
      <c r="N23" s="15"/>
      <c r="O23" s="25">
        <f t="shared" si="2"/>
        <v>0</v>
      </c>
    </row>
    <row r="24" spans="1:15" ht="45" x14ac:dyDescent="0.25">
      <c r="A24" s="13">
        <v>57</v>
      </c>
      <c r="B24" s="13"/>
      <c r="C24" s="13" t="s">
        <v>7</v>
      </c>
      <c r="D24" s="11" t="s">
        <v>69</v>
      </c>
      <c r="E24" s="14"/>
      <c r="F24" s="14"/>
      <c r="G24" s="14"/>
      <c r="H24" s="14" t="s">
        <v>12</v>
      </c>
      <c r="I24" s="14"/>
      <c r="J24" s="15">
        <v>10</v>
      </c>
      <c r="K24" s="15"/>
      <c r="L24" s="25">
        <f t="shared" si="0"/>
        <v>0</v>
      </c>
      <c r="M24" s="25">
        <f t="shared" si="1"/>
        <v>0</v>
      </c>
      <c r="N24" s="15"/>
      <c r="O24" s="25">
        <f t="shared" si="2"/>
        <v>0</v>
      </c>
    </row>
    <row r="25" spans="1:15" ht="30" x14ac:dyDescent="0.25">
      <c r="A25" s="13">
        <v>58</v>
      </c>
      <c r="B25" s="13"/>
      <c r="C25" s="13" t="s">
        <v>7</v>
      </c>
      <c r="D25" s="11" t="s">
        <v>70</v>
      </c>
      <c r="E25" s="14"/>
      <c r="F25" s="14"/>
      <c r="G25" s="14"/>
      <c r="H25" s="14" t="s">
        <v>12</v>
      </c>
      <c r="I25" s="14"/>
      <c r="J25" s="15">
        <v>10</v>
      </c>
      <c r="K25" s="15"/>
      <c r="L25" s="25">
        <f t="shared" si="0"/>
        <v>0</v>
      </c>
      <c r="M25" s="25">
        <f t="shared" si="1"/>
        <v>0</v>
      </c>
      <c r="N25" s="15"/>
      <c r="O25" s="25">
        <f t="shared" si="2"/>
        <v>0</v>
      </c>
    </row>
    <row r="26" spans="1:15" ht="30" x14ac:dyDescent="0.25">
      <c r="A26" s="13">
        <v>59</v>
      </c>
      <c r="B26" s="13"/>
      <c r="C26" s="13" t="s">
        <v>7</v>
      </c>
      <c r="D26" s="11" t="s">
        <v>71</v>
      </c>
      <c r="E26" s="14"/>
      <c r="F26" s="14"/>
      <c r="G26" s="14"/>
      <c r="H26" s="14" t="s">
        <v>12</v>
      </c>
      <c r="I26" s="14"/>
      <c r="J26" s="15">
        <v>10</v>
      </c>
      <c r="K26" s="15"/>
      <c r="L26" s="25">
        <f t="shared" si="0"/>
        <v>0</v>
      </c>
      <c r="M26" s="25">
        <f t="shared" si="1"/>
        <v>0</v>
      </c>
      <c r="N26" s="15"/>
      <c r="O26" s="25">
        <f t="shared" si="2"/>
        <v>0</v>
      </c>
    </row>
    <row r="27" spans="1:15" ht="30" x14ac:dyDescent="0.25">
      <c r="A27" s="13">
        <v>60</v>
      </c>
      <c r="B27" s="13"/>
      <c r="C27" s="13" t="s">
        <v>7</v>
      </c>
      <c r="D27" s="11" t="s">
        <v>72</v>
      </c>
      <c r="E27" s="14"/>
      <c r="F27" s="14"/>
      <c r="G27" s="14"/>
      <c r="H27" s="14" t="s">
        <v>12</v>
      </c>
      <c r="I27" s="14"/>
      <c r="J27" s="15">
        <v>10</v>
      </c>
      <c r="K27" s="15"/>
      <c r="L27" s="25">
        <f t="shared" si="0"/>
        <v>0</v>
      </c>
      <c r="M27" s="25">
        <f t="shared" si="1"/>
        <v>0</v>
      </c>
      <c r="N27" s="15"/>
      <c r="O27" s="25">
        <f t="shared" si="2"/>
        <v>0</v>
      </c>
    </row>
    <row r="28" spans="1:15" ht="75" x14ac:dyDescent="0.25">
      <c r="A28" s="13">
        <v>61</v>
      </c>
      <c r="B28" s="13"/>
      <c r="C28" s="13" t="s">
        <v>7</v>
      </c>
      <c r="D28" s="11" t="s">
        <v>73</v>
      </c>
      <c r="E28" s="14"/>
      <c r="F28" s="14"/>
      <c r="G28" s="14"/>
      <c r="H28" s="14" t="s">
        <v>12</v>
      </c>
      <c r="I28" s="14"/>
      <c r="J28" s="15">
        <v>20</v>
      </c>
      <c r="K28" s="15"/>
      <c r="L28" s="25">
        <f t="shared" si="0"/>
        <v>0</v>
      </c>
      <c r="M28" s="25">
        <f t="shared" si="1"/>
        <v>0</v>
      </c>
      <c r="N28" s="15"/>
      <c r="O28" s="25">
        <f t="shared" si="2"/>
        <v>0</v>
      </c>
    </row>
    <row r="29" spans="1:15" ht="30" x14ac:dyDescent="0.25">
      <c r="A29" s="13">
        <v>62</v>
      </c>
      <c r="B29" s="13"/>
      <c r="C29" s="13" t="s">
        <v>7</v>
      </c>
      <c r="D29" s="11" t="s">
        <v>74</v>
      </c>
      <c r="E29" s="14"/>
      <c r="F29" s="14"/>
      <c r="G29" s="14"/>
      <c r="H29" s="14" t="s">
        <v>12</v>
      </c>
      <c r="I29" s="14"/>
      <c r="J29" s="15">
        <v>16</v>
      </c>
      <c r="K29" s="15"/>
      <c r="L29" s="25">
        <f t="shared" si="0"/>
        <v>0</v>
      </c>
      <c r="M29" s="25">
        <f t="shared" si="1"/>
        <v>0</v>
      </c>
      <c r="N29" s="15"/>
      <c r="O29" s="25">
        <f t="shared" si="2"/>
        <v>0</v>
      </c>
    </row>
    <row r="30" spans="1:15" ht="45" x14ac:dyDescent="0.25">
      <c r="A30" s="13">
        <v>63</v>
      </c>
      <c r="B30" s="13"/>
      <c r="C30" s="13" t="s">
        <v>7</v>
      </c>
      <c r="D30" s="11" t="s">
        <v>75</v>
      </c>
      <c r="E30" s="14"/>
      <c r="F30" s="14"/>
      <c r="G30" s="14"/>
      <c r="H30" s="14" t="s">
        <v>12</v>
      </c>
      <c r="I30" s="14"/>
      <c r="J30" s="15">
        <v>40</v>
      </c>
      <c r="K30" s="15"/>
      <c r="L30" s="25">
        <f t="shared" si="0"/>
        <v>0</v>
      </c>
      <c r="M30" s="25">
        <f t="shared" si="1"/>
        <v>0</v>
      </c>
      <c r="N30" s="15"/>
      <c r="O30" s="25">
        <f t="shared" si="2"/>
        <v>0</v>
      </c>
    </row>
    <row r="31" spans="1:15" ht="60" x14ac:dyDescent="0.25">
      <c r="A31" s="13">
        <v>64</v>
      </c>
      <c r="B31" s="13"/>
      <c r="C31" s="13" t="s">
        <v>7</v>
      </c>
      <c r="D31" s="11" t="s">
        <v>76</v>
      </c>
      <c r="E31" s="14"/>
      <c r="F31" s="14"/>
      <c r="G31" s="14"/>
      <c r="H31" s="14" t="s">
        <v>12</v>
      </c>
      <c r="I31" s="14"/>
      <c r="J31" s="15">
        <v>20</v>
      </c>
      <c r="K31" s="15"/>
      <c r="L31" s="25">
        <f t="shared" si="0"/>
        <v>0</v>
      </c>
      <c r="M31" s="25">
        <f t="shared" si="1"/>
        <v>0</v>
      </c>
      <c r="N31" s="15"/>
      <c r="O31" s="25">
        <f t="shared" si="2"/>
        <v>0</v>
      </c>
    </row>
    <row r="32" spans="1:15" ht="45" x14ac:dyDescent="0.25">
      <c r="A32" s="13">
        <v>65</v>
      </c>
      <c r="B32" s="13"/>
      <c r="C32" s="13" t="s">
        <v>7</v>
      </c>
      <c r="D32" s="11" t="s">
        <v>77</v>
      </c>
      <c r="E32" s="14"/>
      <c r="F32" s="14"/>
      <c r="G32" s="14"/>
      <c r="H32" s="14" t="s">
        <v>12</v>
      </c>
      <c r="I32" s="14"/>
      <c r="J32" s="15">
        <v>40</v>
      </c>
      <c r="K32" s="15"/>
      <c r="L32" s="25">
        <f t="shared" si="0"/>
        <v>0</v>
      </c>
      <c r="M32" s="25">
        <f t="shared" si="1"/>
        <v>0</v>
      </c>
      <c r="N32" s="15"/>
      <c r="O32" s="25">
        <f t="shared" si="2"/>
        <v>0</v>
      </c>
    </row>
    <row r="33" spans="1:15" ht="60" x14ac:dyDescent="0.25">
      <c r="A33" s="13">
        <v>66</v>
      </c>
      <c r="B33" s="13"/>
      <c r="C33" s="13" t="s">
        <v>7</v>
      </c>
      <c r="D33" s="11" t="s">
        <v>78</v>
      </c>
      <c r="E33" s="14"/>
      <c r="F33" s="14"/>
      <c r="G33" s="14"/>
      <c r="H33" s="14" t="s">
        <v>12</v>
      </c>
      <c r="I33" s="14"/>
      <c r="J33" s="15">
        <v>20</v>
      </c>
      <c r="K33" s="15"/>
      <c r="L33" s="25">
        <f t="shared" si="0"/>
        <v>0</v>
      </c>
      <c r="M33" s="25">
        <f t="shared" si="1"/>
        <v>0</v>
      </c>
      <c r="N33" s="15"/>
      <c r="O33" s="25">
        <f t="shared" si="2"/>
        <v>0</v>
      </c>
    </row>
    <row r="34" spans="1:15" ht="30" x14ac:dyDescent="0.25">
      <c r="A34" s="13">
        <v>67</v>
      </c>
      <c r="B34" s="13"/>
      <c r="C34" s="13" t="s">
        <v>7</v>
      </c>
      <c r="D34" s="11" t="s">
        <v>79</v>
      </c>
      <c r="E34" s="14"/>
      <c r="F34" s="14"/>
      <c r="G34" s="14"/>
      <c r="H34" s="14" t="s">
        <v>12</v>
      </c>
      <c r="I34" s="14"/>
      <c r="J34" s="15">
        <v>20</v>
      </c>
      <c r="K34" s="15"/>
      <c r="L34" s="25">
        <f t="shared" si="0"/>
        <v>0</v>
      </c>
      <c r="M34" s="25">
        <f t="shared" si="1"/>
        <v>0</v>
      </c>
      <c r="N34" s="15"/>
      <c r="O34" s="25">
        <f t="shared" si="2"/>
        <v>0</v>
      </c>
    </row>
    <row r="35" spans="1:15" ht="45" x14ac:dyDescent="0.25">
      <c r="A35" s="13">
        <v>68</v>
      </c>
      <c r="B35" s="13"/>
      <c r="C35" s="13" t="s">
        <v>7</v>
      </c>
      <c r="D35" s="11" t="s">
        <v>80</v>
      </c>
      <c r="E35" s="14"/>
      <c r="F35" s="14"/>
      <c r="G35" s="14"/>
      <c r="H35" s="14" t="s">
        <v>12</v>
      </c>
      <c r="I35" s="14"/>
      <c r="J35" s="15">
        <v>20</v>
      </c>
      <c r="K35" s="15"/>
      <c r="L35" s="25">
        <f t="shared" si="0"/>
        <v>0</v>
      </c>
      <c r="M35" s="25">
        <f t="shared" si="1"/>
        <v>0</v>
      </c>
      <c r="N35" s="15"/>
      <c r="O35" s="25">
        <f t="shared" si="2"/>
        <v>0</v>
      </c>
    </row>
    <row r="36" spans="1:15" ht="30" x14ac:dyDescent="0.25">
      <c r="A36" s="13">
        <v>69</v>
      </c>
      <c r="B36" s="13"/>
      <c r="C36" s="13" t="s">
        <v>7</v>
      </c>
      <c r="D36" s="11" t="s">
        <v>81</v>
      </c>
      <c r="E36" s="14"/>
      <c r="F36" s="14"/>
      <c r="G36" s="14"/>
      <c r="H36" s="14" t="s">
        <v>12</v>
      </c>
      <c r="I36" s="14"/>
      <c r="J36" s="15">
        <v>20</v>
      </c>
      <c r="K36" s="15"/>
      <c r="L36" s="25">
        <f t="shared" ref="L36:L67" si="3">K36*((100+N36)/100)</f>
        <v>0</v>
      </c>
      <c r="M36" s="25">
        <f t="shared" ref="M36:M67" si="4">J36*K36</f>
        <v>0</v>
      </c>
      <c r="N36" s="15"/>
      <c r="O36" s="25">
        <f t="shared" ref="O36:O67" si="5">J36*L36</f>
        <v>0</v>
      </c>
    </row>
    <row r="37" spans="1:15" ht="30" x14ac:dyDescent="0.25">
      <c r="A37" s="13">
        <v>70</v>
      </c>
      <c r="B37" s="13"/>
      <c r="C37" s="13" t="s">
        <v>7</v>
      </c>
      <c r="D37" s="11" t="s">
        <v>82</v>
      </c>
      <c r="E37" s="14"/>
      <c r="F37" s="14"/>
      <c r="G37" s="14"/>
      <c r="H37" s="14" t="s">
        <v>12</v>
      </c>
      <c r="I37" s="14"/>
      <c r="J37" s="15">
        <v>10</v>
      </c>
      <c r="K37" s="15"/>
      <c r="L37" s="25">
        <f t="shared" si="3"/>
        <v>0</v>
      </c>
      <c r="M37" s="25">
        <f t="shared" si="4"/>
        <v>0</v>
      </c>
      <c r="N37" s="15"/>
      <c r="O37" s="25">
        <f t="shared" si="5"/>
        <v>0</v>
      </c>
    </row>
    <row r="38" spans="1:15" ht="30" x14ac:dyDescent="0.25">
      <c r="A38" s="13">
        <v>71</v>
      </c>
      <c r="B38" s="13"/>
      <c r="C38" s="13" t="s">
        <v>7</v>
      </c>
      <c r="D38" s="11" t="s">
        <v>83</v>
      </c>
      <c r="E38" s="14"/>
      <c r="F38" s="14"/>
      <c r="G38" s="14"/>
      <c r="H38" s="14" t="s">
        <v>12</v>
      </c>
      <c r="I38" s="14"/>
      <c r="J38" s="15">
        <v>10</v>
      </c>
      <c r="K38" s="15"/>
      <c r="L38" s="25">
        <f t="shared" si="3"/>
        <v>0</v>
      </c>
      <c r="M38" s="25">
        <f t="shared" si="4"/>
        <v>0</v>
      </c>
      <c r="N38" s="15"/>
      <c r="O38" s="25">
        <f t="shared" si="5"/>
        <v>0</v>
      </c>
    </row>
    <row r="39" spans="1:15" ht="30" x14ac:dyDescent="0.25">
      <c r="A39" s="13">
        <v>72</v>
      </c>
      <c r="B39" s="13"/>
      <c r="C39" s="13" t="s">
        <v>7</v>
      </c>
      <c r="D39" s="11" t="s">
        <v>84</v>
      </c>
      <c r="E39" s="14"/>
      <c r="F39" s="14"/>
      <c r="G39" s="14"/>
      <c r="H39" s="14" t="s">
        <v>12</v>
      </c>
      <c r="I39" s="14"/>
      <c r="J39" s="15">
        <v>10</v>
      </c>
      <c r="K39" s="15"/>
      <c r="L39" s="25">
        <f t="shared" si="3"/>
        <v>0</v>
      </c>
      <c r="M39" s="25">
        <f t="shared" si="4"/>
        <v>0</v>
      </c>
      <c r="N39" s="15"/>
      <c r="O39" s="25">
        <f t="shared" si="5"/>
        <v>0</v>
      </c>
    </row>
    <row r="40" spans="1:15" ht="30" x14ac:dyDescent="0.25">
      <c r="A40" s="13">
        <v>73</v>
      </c>
      <c r="B40" s="13"/>
      <c r="C40" s="13" t="s">
        <v>7</v>
      </c>
      <c r="D40" s="11" t="s">
        <v>85</v>
      </c>
      <c r="E40" s="14"/>
      <c r="F40" s="14"/>
      <c r="G40" s="14"/>
      <c r="H40" s="14" t="s">
        <v>12</v>
      </c>
      <c r="I40" s="14"/>
      <c r="J40" s="15">
        <v>10</v>
      </c>
      <c r="K40" s="15"/>
      <c r="L40" s="25">
        <f t="shared" si="3"/>
        <v>0</v>
      </c>
      <c r="M40" s="25">
        <f t="shared" si="4"/>
        <v>0</v>
      </c>
      <c r="N40" s="15"/>
      <c r="O40" s="25">
        <f t="shared" si="5"/>
        <v>0</v>
      </c>
    </row>
    <row r="41" spans="1:15" ht="45" x14ac:dyDescent="0.25">
      <c r="A41" s="13">
        <v>74</v>
      </c>
      <c r="B41" s="13"/>
      <c r="C41" s="13" t="s">
        <v>7</v>
      </c>
      <c r="D41" s="11" t="s">
        <v>86</v>
      </c>
      <c r="E41" s="14"/>
      <c r="F41" s="14"/>
      <c r="G41" s="14"/>
      <c r="H41" s="14" t="s">
        <v>12</v>
      </c>
      <c r="I41" s="14"/>
      <c r="J41" s="15">
        <v>100</v>
      </c>
      <c r="K41" s="15"/>
      <c r="L41" s="25">
        <f t="shared" si="3"/>
        <v>0</v>
      </c>
      <c r="M41" s="25">
        <f t="shared" si="4"/>
        <v>0</v>
      </c>
      <c r="O41" s="25">
        <f t="shared" si="5"/>
        <v>0</v>
      </c>
    </row>
    <row r="42" spans="1:15" ht="45" x14ac:dyDescent="0.25">
      <c r="A42" s="13">
        <v>75</v>
      </c>
      <c r="B42" s="13"/>
      <c r="C42" s="13" t="s">
        <v>7</v>
      </c>
      <c r="D42" s="11" t="s">
        <v>87</v>
      </c>
      <c r="E42" s="14"/>
      <c r="F42" s="14"/>
      <c r="G42" s="14"/>
      <c r="H42" s="14" t="s">
        <v>12</v>
      </c>
      <c r="I42" s="14"/>
      <c r="J42" s="15">
        <v>24</v>
      </c>
      <c r="K42" s="15"/>
      <c r="L42" s="25">
        <f t="shared" si="3"/>
        <v>0</v>
      </c>
      <c r="M42" s="25">
        <f t="shared" si="4"/>
        <v>0</v>
      </c>
      <c r="O42" s="25">
        <f t="shared" si="5"/>
        <v>0</v>
      </c>
    </row>
    <row r="43" spans="1:15" ht="105" x14ac:dyDescent="0.25">
      <c r="A43" s="13">
        <v>76</v>
      </c>
      <c r="B43" s="13"/>
      <c r="C43" s="13" t="s">
        <v>7</v>
      </c>
      <c r="D43" s="11" t="s">
        <v>88</v>
      </c>
      <c r="E43" s="14"/>
      <c r="F43" s="14"/>
      <c r="G43" s="14"/>
      <c r="H43" s="14" t="s">
        <v>12</v>
      </c>
      <c r="I43" s="14"/>
      <c r="J43" s="15">
        <v>500</v>
      </c>
      <c r="K43" s="15"/>
      <c r="L43" s="25">
        <f t="shared" si="3"/>
        <v>0</v>
      </c>
      <c r="M43" s="25">
        <f t="shared" si="4"/>
        <v>0</v>
      </c>
      <c r="O43" s="25">
        <f t="shared" si="5"/>
        <v>0</v>
      </c>
    </row>
    <row r="44" spans="1:15" ht="120" x14ac:dyDescent="0.25">
      <c r="A44" s="13">
        <v>77</v>
      </c>
      <c r="B44" s="13"/>
      <c r="C44" s="13" t="s">
        <v>7</v>
      </c>
      <c r="D44" s="11" t="s">
        <v>89</v>
      </c>
      <c r="E44" s="14"/>
      <c r="F44" s="14"/>
      <c r="G44" s="14"/>
      <c r="H44" s="14" t="s">
        <v>12</v>
      </c>
      <c r="I44" s="14"/>
      <c r="J44" s="15">
        <v>40</v>
      </c>
      <c r="K44" s="15"/>
      <c r="L44" s="25">
        <f t="shared" si="3"/>
        <v>0</v>
      </c>
      <c r="M44" s="25">
        <f t="shared" si="4"/>
        <v>0</v>
      </c>
      <c r="O44" s="25">
        <f t="shared" si="5"/>
        <v>0</v>
      </c>
    </row>
    <row r="45" spans="1:15" ht="180" x14ac:dyDescent="0.25">
      <c r="A45" s="13">
        <v>78</v>
      </c>
      <c r="B45" s="13"/>
      <c r="C45" s="13" t="s">
        <v>7</v>
      </c>
      <c r="D45" s="11" t="s">
        <v>90</v>
      </c>
      <c r="E45" s="14"/>
      <c r="F45" s="14"/>
      <c r="G45" s="14"/>
      <c r="H45" s="14" t="s">
        <v>12</v>
      </c>
      <c r="I45" s="14"/>
      <c r="J45" s="15">
        <v>20</v>
      </c>
      <c r="K45" s="15"/>
      <c r="L45" s="25">
        <f t="shared" si="3"/>
        <v>0</v>
      </c>
      <c r="M45" s="25">
        <f t="shared" si="4"/>
        <v>0</v>
      </c>
      <c r="O45" s="25">
        <f t="shared" si="5"/>
        <v>0</v>
      </c>
    </row>
    <row r="46" spans="1:15" ht="180" x14ac:dyDescent="0.25">
      <c r="A46" s="13">
        <v>79</v>
      </c>
      <c r="B46" s="13"/>
      <c r="C46" s="13" t="s">
        <v>7</v>
      </c>
      <c r="D46" s="11" t="s">
        <v>91</v>
      </c>
      <c r="E46" s="14"/>
      <c r="F46" s="14"/>
      <c r="G46" s="14"/>
      <c r="H46" s="14" t="s">
        <v>12</v>
      </c>
      <c r="I46" s="14"/>
      <c r="J46" s="15">
        <v>240</v>
      </c>
      <c r="K46" s="15"/>
      <c r="L46" s="25">
        <f t="shared" si="3"/>
        <v>0</v>
      </c>
      <c r="M46" s="25">
        <f t="shared" si="4"/>
        <v>0</v>
      </c>
      <c r="O46" s="25">
        <f t="shared" si="5"/>
        <v>0</v>
      </c>
    </row>
    <row r="47" spans="1:15" ht="75" x14ac:dyDescent="0.25">
      <c r="A47" s="13">
        <v>80</v>
      </c>
      <c r="B47" s="13"/>
      <c r="C47" s="13" t="s">
        <v>7</v>
      </c>
      <c r="D47" s="11" t="s">
        <v>92</v>
      </c>
      <c r="E47" s="14"/>
      <c r="F47" s="14"/>
      <c r="G47" s="14"/>
      <c r="H47" s="14" t="s">
        <v>12</v>
      </c>
      <c r="I47" s="14"/>
      <c r="J47" s="15">
        <v>8</v>
      </c>
      <c r="K47" s="15"/>
      <c r="L47" s="25">
        <f t="shared" si="3"/>
        <v>0</v>
      </c>
      <c r="M47" s="25">
        <f t="shared" si="4"/>
        <v>0</v>
      </c>
      <c r="O47" s="25">
        <f t="shared" si="5"/>
        <v>0</v>
      </c>
    </row>
    <row r="48" spans="1:15" ht="75" x14ac:dyDescent="0.25">
      <c r="A48" s="13">
        <v>81</v>
      </c>
      <c r="B48" s="13"/>
      <c r="C48" s="13" t="s">
        <v>7</v>
      </c>
      <c r="D48" s="11" t="s">
        <v>93</v>
      </c>
      <c r="E48" s="14"/>
      <c r="F48" s="14"/>
      <c r="G48" s="14"/>
      <c r="H48" s="14" t="s">
        <v>12</v>
      </c>
      <c r="I48" s="14"/>
      <c r="J48" s="15">
        <v>8</v>
      </c>
      <c r="K48" s="15"/>
      <c r="L48" s="25">
        <f t="shared" si="3"/>
        <v>0</v>
      </c>
      <c r="M48" s="25">
        <f t="shared" si="4"/>
        <v>0</v>
      </c>
      <c r="O48" s="25">
        <f t="shared" si="5"/>
        <v>0</v>
      </c>
    </row>
    <row r="49" spans="1:15" ht="60" x14ac:dyDescent="0.25">
      <c r="A49" s="13">
        <v>82</v>
      </c>
      <c r="B49" s="13"/>
      <c r="C49" s="13" t="s">
        <v>7</v>
      </c>
      <c r="D49" s="11" t="s">
        <v>94</v>
      </c>
      <c r="E49" s="14"/>
      <c r="F49" s="14"/>
      <c r="G49" s="14"/>
      <c r="H49" s="14" t="s">
        <v>49</v>
      </c>
      <c r="I49" s="14"/>
      <c r="J49" s="15">
        <v>30</v>
      </c>
      <c r="K49" s="15"/>
      <c r="L49" s="25">
        <f t="shared" si="3"/>
        <v>0</v>
      </c>
      <c r="M49" s="25">
        <f t="shared" si="4"/>
        <v>0</v>
      </c>
      <c r="O49" s="25">
        <f t="shared" si="5"/>
        <v>0</v>
      </c>
    </row>
    <row r="50" spans="1:15" ht="45" x14ac:dyDescent="0.25">
      <c r="A50" s="13">
        <v>83</v>
      </c>
      <c r="B50" s="13"/>
      <c r="C50" s="13" t="s">
        <v>7</v>
      </c>
      <c r="D50" s="11" t="s">
        <v>95</v>
      </c>
      <c r="E50" s="14"/>
      <c r="F50" s="14"/>
      <c r="G50" s="14"/>
      <c r="H50" s="14" t="s">
        <v>49</v>
      </c>
      <c r="I50" s="14"/>
      <c r="J50" s="15">
        <v>200</v>
      </c>
      <c r="K50" s="15"/>
      <c r="L50" s="25">
        <f t="shared" si="3"/>
        <v>0</v>
      </c>
      <c r="M50" s="25">
        <f t="shared" si="4"/>
        <v>0</v>
      </c>
      <c r="O50" s="25">
        <f t="shared" si="5"/>
        <v>0</v>
      </c>
    </row>
    <row r="51" spans="1:15" ht="60" x14ac:dyDescent="0.25">
      <c r="A51" s="13">
        <v>84</v>
      </c>
      <c r="B51" s="13"/>
      <c r="C51" s="13" t="s">
        <v>7</v>
      </c>
      <c r="D51" s="11" t="s">
        <v>96</v>
      </c>
      <c r="E51" s="14"/>
      <c r="F51" s="14"/>
      <c r="G51" s="14"/>
      <c r="H51" s="14" t="s">
        <v>49</v>
      </c>
      <c r="I51" s="14"/>
      <c r="J51" s="15">
        <v>60</v>
      </c>
      <c r="K51" s="15"/>
      <c r="L51" s="25">
        <f t="shared" si="3"/>
        <v>0</v>
      </c>
      <c r="M51" s="25">
        <f t="shared" si="4"/>
        <v>0</v>
      </c>
      <c r="O51" s="25">
        <f t="shared" si="5"/>
        <v>0</v>
      </c>
    </row>
    <row r="52" spans="1:15" ht="30" x14ac:dyDescent="0.25">
      <c r="A52" s="13">
        <v>85</v>
      </c>
      <c r="B52" s="13"/>
      <c r="C52" s="13" t="s">
        <v>7</v>
      </c>
      <c r="D52" s="11" t="s">
        <v>97</v>
      </c>
      <c r="E52" s="14"/>
      <c r="F52" s="14"/>
      <c r="G52" s="14"/>
      <c r="H52" s="14" t="s">
        <v>12</v>
      </c>
      <c r="I52" s="14"/>
      <c r="J52" s="15">
        <v>100</v>
      </c>
      <c r="K52" s="15"/>
      <c r="L52" s="25">
        <f t="shared" si="3"/>
        <v>0</v>
      </c>
      <c r="M52" s="25">
        <f t="shared" si="4"/>
        <v>0</v>
      </c>
      <c r="O52" s="25">
        <f t="shared" si="5"/>
        <v>0</v>
      </c>
    </row>
    <row r="53" spans="1:15" ht="30" x14ac:dyDescent="0.25">
      <c r="A53" s="13">
        <v>86</v>
      </c>
      <c r="B53" s="13"/>
      <c r="C53" s="13" t="s">
        <v>7</v>
      </c>
      <c r="D53" s="11" t="s">
        <v>98</v>
      </c>
      <c r="E53" s="14"/>
      <c r="F53" s="14"/>
      <c r="G53" s="14"/>
      <c r="H53" s="14" t="s">
        <v>12</v>
      </c>
      <c r="I53" s="14"/>
      <c r="J53" s="15">
        <v>200</v>
      </c>
      <c r="K53" s="15"/>
      <c r="L53" s="25">
        <f t="shared" si="3"/>
        <v>0</v>
      </c>
      <c r="M53" s="25">
        <f t="shared" si="4"/>
        <v>0</v>
      </c>
      <c r="O53" s="25">
        <f t="shared" si="5"/>
        <v>0</v>
      </c>
    </row>
    <row r="54" spans="1:15" ht="60" x14ac:dyDescent="0.25">
      <c r="A54" s="13">
        <v>87</v>
      </c>
      <c r="B54" s="13"/>
      <c r="C54" s="13" t="s">
        <v>7</v>
      </c>
      <c r="D54" s="11" t="s">
        <v>99</v>
      </c>
      <c r="E54" s="14"/>
      <c r="F54" s="14"/>
      <c r="G54" s="14"/>
      <c r="H54" s="14" t="s">
        <v>12</v>
      </c>
      <c r="I54" s="14"/>
      <c r="J54" s="15">
        <v>24</v>
      </c>
      <c r="K54" s="15"/>
      <c r="L54" s="25">
        <f t="shared" si="3"/>
        <v>0</v>
      </c>
      <c r="M54" s="25">
        <f t="shared" si="4"/>
        <v>0</v>
      </c>
      <c r="O54" s="25">
        <f t="shared" si="5"/>
        <v>0</v>
      </c>
    </row>
    <row r="55" spans="1:15" ht="60" x14ac:dyDescent="0.25">
      <c r="A55" s="13">
        <v>88</v>
      </c>
      <c r="B55" s="13"/>
      <c r="C55" s="13" t="s">
        <v>7</v>
      </c>
      <c r="D55" s="11" t="s">
        <v>100</v>
      </c>
      <c r="E55" s="14"/>
      <c r="F55" s="14"/>
      <c r="G55" s="14"/>
      <c r="H55" s="14" t="s">
        <v>12</v>
      </c>
      <c r="I55" s="14"/>
      <c r="J55" s="15">
        <v>24</v>
      </c>
      <c r="K55" s="15"/>
      <c r="L55" s="25">
        <f t="shared" si="3"/>
        <v>0</v>
      </c>
      <c r="M55" s="25">
        <f t="shared" si="4"/>
        <v>0</v>
      </c>
      <c r="O55" s="25">
        <f t="shared" si="5"/>
        <v>0</v>
      </c>
    </row>
    <row r="56" spans="1:15" ht="60" x14ac:dyDescent="0.25">
      <c r="A56" s="13">
        <v>89</v>
      </c>
      <c r="B56" s="13"/>
      <c r="C56" s="13" t="s">
        <v>7</v>
      </c>
      <c r="D56" s="11" t="s">
        <v>101</v>
      </c>
      <c r="E56" s="14"/>
      <c r="F56" s="14"/>
      <c r="G56" s="14"/>
      <c r="H56" s="14" t="s">
        <v>12</v>
      </c>
      <c r="I56" s="14"/>
      <c r="J56" s="15">
        <v>24</v>
      </c>
      <c r="K56" s="15"/>
      <c r="L56" s="25">
        <f t="shared" si="3"/>
        <v>0</v>
      </c>
      <c r="M56" s="25">
        <f t="shared" si="4"/>
        <v>0</v>
      </c>
      <c r="O56" s="25">
        <f t="shared" si="5"/>
        <v>0</v>
      </c>
    </row>
    <row r="57" spans="1:15" ht="60" x14ac:dyDescent="0.25">
      <c r="A57" s="13">
        <v>90</v>
      </c>
      <c r="B57" s="13"/>
      <c r="C57" s="13" t="s">
        <v>7</v>
      </c>
      <c r="D57" s="11" t="s">
        <v>102</v>
      </c>
      <c r="E57" s="14"/>
      <c r="F57" s="14"/>
      <c r="G57" s="14"/>
      <c r="H57" s="14" t="s">
        <v>12</v>
      </c>
      <c r="I57" s="14"/>
      <c r="J57" s="15">
        <v>24</v>
      </c>
      <c r="K57" s="15"/>
      <c r="L57" s="25">
        <f t="shared" si="3"/>
        <v>0</v>
      </c>
      <c r="M57" s="25">
        <f t="shared" si="4"/>
        <v>0</v>
      </c>
      <c r="O57" s="25">
        <f t="shared" si="5"/>
        <v>0</v>
      </c>
    </row>
    <row r="58" spans="1:15" ht="60" x14ac:dyDescent="0.25">
      <c r="A58" s="13">
        <v>91</v>
      </c>
      <c r="B58" s="13"/>
      <c r="C58" s="13" t="s">
        <v>7</v>
      </c>
      <c r="D58" s="11" t="s">
        <v>103</v>
      </c>
      <c r="E58" s="14"/>
      <c r="F58" s="14"/>
      <c r="G58" s="14"/>
      <c r="H58" s="14" t="s">
        <v>12</v>
      </c>
      <c r="I58" s="14"/>
      <c r="J58" s="15">
        <v>24</v>
      </c>
      <c r="K58" s="15"/>
      <c r="L58" s="25">
        <f t="shared" si="3"/>
        <v>0</v>
      </c>
      <c r="M58" s="25">
        <f t="shared" si="4"/>
        <v>0</v>
      </c>
      <c r="O58" s="25">
        <f t="shared" si="5"/>
        <v>0</v>
      </c>
    </row>
    <row r="59" spans="1:15" ht="60" x14ac:dyDescent="0.25">
      <c r="A59" s="13">
        <v>92</v>
      </c>
      <c r="B59" s="13"/>
      <c r="C59" s="13" t="s">
        <v>7</v>
      </c>
      <c r="D59" s="11" t="s">
        <v>104</v>
      </c>
      <c r="E59" s="14"/>
      <c r="F59" s="14"/>
      <c r="G59" s="14"/>
      <c r="H59" s="14" t="s">
        <v>12</v>
      </c>
      <c r="I59" s="14"/>
      <c r="J59" s="15">
        <v>100</v>
      </c>
      <c r="K59" s="15"/>
      <c r="L59" s="25">
        <f t="shared" si="3"/>
        <v>0</v>
      </c>
      <c r="M59" s="25">
        <f t="shared" si="4"/>
        <v>0</v>
      </c>
      <c r="O59" s="25">
        <f t="shared" si="5"/>
        <v>0</v>
      </c>
    </row>
    <row r="60" spans="1:15" ht="60" x14ac:dyDescent="0.25">
      <c r="A60" s="13">
        <v>93</v>
      </c>
      <c r="B60" s="13"/>
      <c r="C60" s="13" t="s">
        <v>7</v>
      </c>
      <c r="D60" s="11" t="s">
        <v>105</v>
      </c>
      <c r="E60" s="14"/>
      <c r="F60" s="14"/>
      <c r="G60" s="14"/>
      <c r="H60" s="14" t="s">
        <v>12</v>
      </c>
      <c r="I60" s="14"/>
      <c r="J60" s="15">
        <v>600</v>
      </c>
      <c r="K60" s="15"/>
      <c r="L60" s="25">
        <f t="shared" si="3"/>
        <v>0</v>
      </c>
      <c r="M60" s="25">
        <f t="shared" si="4"/>
        <v>0</v>
      </c>
      <c r="O60" s="25">
        <f t="shared" si="5"/>
        <v>0</v>
      </c>
    </row>
    <row r="61" spans="1:15" ht="60" x14ac:dyDescent="0.25">
      <c r="A61" s="13">
        <v>94</v>
      </c>
      <c r="B61" s="13"/>
      <c r="C61" s="13" t="s">
        <v>7</v>
      </c>
      <c r="D61" s="11" t="s">
        <v>106</v>
      </c>
      <c r="E61" s="14"/>
      <c r="F61" s="14"/>
      <c r="G61" s="14"/>
      <c r="H61" s="14" t="s">
        <v>12</v>
      </c>
      <c r="I61" s="14"/>
      <c r="J61" s="15">
        <v>40</v>
      </c>
      <c r="K61" s="15"/>
      <c r="L61" s="25">
        <f t="shared" si="3"/>
        <v>0</v>
      </c>
      <c r="M61" s="25">
        <f t="shared" si="4"/>
        <v>0</v>
      </c>
      <c r="O61" s="25">
        <f t="shared" si="5"/>
        <v>0</v>
      </c>
    </row>
    <row r="62" spans="1:15" ht="45" x14ac:dyDescent="0.25">
      <c r="A62" s="13">
        <v>95</v>
      </c>
      <c r="B62" s="13"/>
      <c r="C62" s="13" t="s">
        <v>7</v>
      </c>
      <c r="D62" s="11" t="s">
        <v>107</v>
      </c>
      <c r="E62" s="14"/>
      <c r="F62" s="14"/>
      <c r="G62" s="14"/>
      <c r="H62" s="14" t="s">
        <v>12</v>
      </c>
      <c r="I62" s="14"/>
      <c r="J62" s="15">
        <v>80</v>
      </c>
      <c r="K62" s="15"/>
      <c r="L62" s="25">
        <f t="shared" si="3"/>
        <v>0</v>
      </c>
      <c r="M62" s="25">
        <f t="shared" si="4"/>
        <v>0</v>
      </c>
      <c r="O62" s="25">
        <f t="shared" si="5"/>
        <v>0</v>
      </c>
    </row>
    <row r="63" spans="1:15" ht="45" x14ac:dyDescent="0.25">
      <c r="A63" s="13">
        <v>96</v>
      </c>
      <c r="B63" s="13"/>
      <c r="C63" s="13" t="s">
        <v>7</v>
      </c>
      <c r="D63" s="11" t="s">
        <v>108</v>
      </c>
      <c r="E63" s="14"/>
      <c r="F63" s="14"/>
      <c r="G63" s="14"/>
      <c r="H63" s="14" t="s">
        <v>12</v>
      </c>
      <c r="I63" s="14"/>
      <c r="J63" s="15">
        <v>40</v>
      </c>
      <c r="K63" s="15"/>
      <c r="L63" s="25">
        <f t="shared" si="3"/>
        <v>0</v>
      </c>
      <c r="M63" s="25">
        <f t="shared" si="4"/>
        <v>0</v>
      </c>
      <c r="O63" s="25">
        <f t="shared" si="5"/>
        <v>0</v>
      </c>
    </row>
    <row r="64" spans="1:15" ht="30" x14ac:dyDescent="0.25">
      <c r="A64" s="13">
        <v>97</v>
      </c>
      <c r="B64" s="13"/>
      <c r="C64" s="13" t="s">
        <v>7</v>
      </c>
      <c r="D64" s="11" t="s">
        <v>109</v>
      </c>
      <c r="E64" s="14"/>
      <c r="F64" s="14"/>
      <c r="G64" s="14"/>
      <c r="H64" s="14" t="s">
        <v>12</v>
      </c>
      <c r="I64" s="14"/>
      <c r="J64" s="15">
        <v>10</v>
      </c>
      <c r="K64" s="15"/>
      <c r="L64" s="25">
        <f t="shared" si="3"/>
        <v>0</v>
      </c>
      <c r="M64" s="25">
        <f t="shared" si="4"/>
        <v>0</v>
      </c>
      <c r="O64" s="25">
        <f t="shared" si="5"/>
        <v>0</v>
      </c>
    </row>
    <row r="65" spans="1:15" ht="30" x14ac:dyDescent="0.25">
      <c r="A65" s="13">
        <v>98</v>
      </c>
      <c r="B65" s="13"/>
      <c r="C65" s="13" t="s">
        <v>7</v>
      </c>
      <c r="D65" s="11" t="s">
        <v>110</v>
      </c>
      <c r="E65" s="14"/>
      <c r="F65" s="14"/>
      <c r="G65" s="14"/>
      <c r="H65" s="14" t="s">
        <v>12</v>
      </c>
      <c r="I65" s="14"/>
      <c r="J65" s="15">
        <v>10</v>
      </c>
      <c r="K65" s="15"/>
      <c r="L65" s="25">
        <f t="shared" si="3"/>
        <v>0</v>
      </c>
      <c r="M65" s="25">
        <f t="shared" si="4"/>
        <v>0</v>
      </c>
      <c r="O65" s="25">
        <f t="shared" si="5"/>
        <v>0</v>
      </c>
    </row>
    <row r="66" spans="1:15" ht="45" x14ac:dyDescent="0.25">
      <c r="A66" s="13">
        <v>99</v>
      </c>
      <c r="B66" s="13"/>
      <c r="C66" s="13" t="s">
        <v>7</v>
      </c>
      <c r="D66" s="11" t="s">
        <v>111</v>
      </c>
      <c r="E66" s="14"/>
      <c r="F66" s="14"/>
      <c r="G66" s="14"/>
      <c r="H66" s="14" t="s">
        <v>12</v>
      </c>
      <c r="I66" s="14"/>
      <c r="J66" s="15">
        <v>20</v>
      </c>
      <c r="K66" s="15"/>
      <c r="L66" s="25">
        <f t="shared" si="3"/>
        <v>0</v>
      </c>
      <c r="M66" s="25">
        <f t="shared" si="4"/>
        <v>0</v>
      </c>
      <c r="O66" s="25">
        <f t="shared" si="5"/>
        <v>0</v>
      </c>
    </row>
    <row r="67" spans="1:15" ht="75" x14ac:dyDescent="0.25">
      <c r="A67" s="13">
        <v>100</v>
      </c>
      <c r="B67" s="13"/>
      <c r="C67" s="13" t="s">
        <v>7</v>
      </c>
      <c r="D67" s="11" t="s">
        <v>112</v>
      </c>
      <c r="E67" s="14"/>
      <c r="F67" s="14"/>
      <c r="G67" s="14"/>
      <c r="H67" s="14" t="s">
        <v>12</v>
      </c>
      <c r="I67" s="14"/>
      <c r="J67" s="15">
        <v>10</v>
      </c>
      <c r="K67" s="15"/>
      <c r="L67" s="25">
        <f t="shared" si="3"/>
        <v>0</v>
      </c>
      <c r="M67" s="25">
        <f t="shared" si="4"/>
        <v>0</v>
      </c>
      <c r="O67" s="25">
        <f t="shared" si="5"/>
        <v>0</v>
      </c>
    </row>
    <row r="68" spans="1:15" ht="90" x14ac:dyDescent="0.25">
      <c r="A68" s="13">
        <v>101</v>
      </c>
      <c r="B68" s="13"/>
      <c r="C68" s="13" t="s">
        <v>113</v>
      </c>
      <c r="D68" s="11" t="s">
        <v>114</v>
      </c>
      <c r="E68" s="14"/>
      <c r="F68" s="14"/>
      <c r="G68" s="14"/>
      <c r="H68" s="14" t="s">
        <v>12</v>
      </c>
      <c r="I68" s="14"/>
      <c r="J68" s="15">
        <v>2</v>
      </c>
      <c r="K68" s="15"/>
      <c r="L68" s="25">
        <f t="shared" ref="L68:L90" si="6">K68*((100+N68)/100)</f>
        <v>0</v>
      </c>
      <c r="M68" s="25">
        <f t="shared" ref="M68:M90" si="7">J68*K68</f>
        <v>0</v>
      </c>
      <c r="O68" s="25">
        <f t="shared" ref="O68:O90" si="8">J68*L68</f>
        <v>0</v>
      </c>
    </row>
    <row r="69" spans="1:15" ht="75" x14ac:dyDescent="0.25">
      <c r="A69" s="13">
        <v>102</v>
      </c>
      <c r="B69" s="13"/>
      <c r="C69" s="13" t="s">
        <v>7</v>
      </c>
      <c r="D69" s="11" t="s">
        <v>115</v>
      </c>
      <c r="E69" s="14"/>
      <c r="F69" s="14"/>
      <c r="G69" s="14"/>
      <c r="H69" s="14" t="s">
        <v>12</v>
      </c>
      <c r="I69" s="14"/>
      <c r="J69" s="15">
        <v>2</v>
      </c>
      <c r="K69" s="15"/>
      <c r="L69" s="25">
        <f t="shared" si="6"/>
        <v>0</v>
      </c>
      <c r="M69" s="25">
        <f t="shared" si="7"/>
        <v>0</v>
      </c>
      <c r="O69" s="25">
        <f t="shared" si="8"/>
        <v>0</v>
      </c>
    </row>
    <row r="70" spans="1:15" ht="75" x14ac:dyDescent="0.25">
      <c r="A70" s="13">
        <v>103</v>
      </c>
      <c r="B70" s="13"/>
      <c r="C70" s="13" t="s">
        <v>7</v>
      </c>
      <c r="D70" s="11" t="s">
        <v>116</v>
      </c>
      <c r="E70" s="14"/>
      <c r="F70" s="14"/>
      <c r="G70" s="14"/>
      <c r="H70" s="14" t="s">
        <v>12</v>
      </c>
      <c r="I70" s="14"/>
      <c r="J70" s="15">
        <v>2</v>
      </c>
      <c r="K70" s="15"/>
      <c r="L70" s="25">
        <f t="shared" si="6"/>
        <v>0</v>
      </c>
      <c r="M70" s="25">
        <f t="shared" si="7"/>
        <v>0</v>
      </c>
      <c r="O70" s="25">
        <f t="shared" si="8"/>
        <v>0</v>
      </c>
    </row>
    <row r="71" spans="1:15" ht="90" x14ac:dyDescent="0.25">
      <c r="A71" s="13">
        <v>104</v>
      </c>
      <c r="B71" s="13"/>
      <c r="C71" s="13" t="s">
        <v>7</v>
      </c>
      <c r="D71" s="11" t="s">
        <v>117</v>
      </c>
      <c r="E71" s="14"/>
      <c r="F71" s="14"/>
      <c r="G71" s="14"/>
      <c r="H71" s="14" t="s">
        <v>12</v>
      </c>
      <c r="I71" s="14"/>
      <c r="J71" s="15">
        <v>80</v>
      </c>
      <c r="K71" s="15"/>
      <c r="L71" s="25">
        <f t="shared" si="6"/>
        <v>0</v>
      </c>
      <c r="M71" s="25">
        <f t="shared" si="7"/>
        <v>0</v>
      </c>
      <c r="O71" s="25">
        <f t="shared" si="8"/>
        <v>0</v>
      </c>
    </row>
    <row r="72" spans="1:15" ht="60" x14ac:dyDescent="0.25">
      <c r="A72" s="13">
        <v>105</v>
      </c>
      <c r="B72" s="13"/>
      <c r="C72" s="13" t="s">
        <v>7</v>
      </c>
      <c r="D72" s="11" t="s">
        <v>118</v>
      </c>
      <c r="E72" s="14"/>
      <c r="F72" s="14"/>
      <c r="G72" s="14"/>
      <c r="H72" s="14" t="s">
        <v>12</v>
      </c>
      <c r="I72" s="14"/>
      <c r="J72" s="15">
        <v>10</v>
      </c>
      <c r="K72" s="15"/>
      <c r="L72" s="25">
        <f t="shared" si="6"/>
        <v>0</v>
      </c>
      <c r="M72" s="25">
        <f t="shared" si="7"/>
        <v>0</v>
      </c>
      <c r="O72" s="25">
        <f t="shared" si="8"/>
        <v>0</v>
      </c>
    </row>
    <row r="73" spans="1:15" ht="30" x14ac:dyDescent="0.25">
      <c r="A73" s="13">
        <v>106</v>
      </c>
      <c r="B73" s="13"/>
      <c r="C73" s="13" t="s">
        <v>7</v>
      </c>
      <c r="D73" s="11" t="s">
        <v>119</v>
      </c>
      <c r="E73" s="14"/>
      <c r="F73" s="14"/>
      <c r="G73" s="14"/>
      <c r="H73" s="14" t="s">
        <v>12</v>
      </c>
      <c r="I73" s="14"/>
      <c r="J73" s="15">
        <v>24</v>
      </c>
      <c r="K73" s="15"/>
      <c r="L73" s="25">
        <f t="shared" si="6"/>
        <v>0</v>
      </c>
      <c r="M73" s="25">
        <f t="shared" si="7"/>
        <v>0</v>
      </c>
      <c r="O73" s="25">
        <f t="shared" si="8"/>
        <v>0</v>
      </c>
    </row>
    <row r="74" spans="1:15" ht="30" x14ac:dyDescent="0.25">
      <c r="A74" s="13">
        <v>107</v>
      </c>
      <c r="B74" s="13"/>
      <c r="C74" s="13" t="s">
        <v>7</v>
      </c>
      <c r="D74" s="11" t="s">
        <v>120</v>
      </c>
      <c r="E74" s="14"/>
      <c r="F74" s="14"/>
      <c r="G74" s="14"/>
      <c r="H74" s="14" t="s">
        <v>12</v>
      </c>
      <c r="I74" s="14"/>
      <c r="J74" s="15">
        <v>12</v>
      </c>
      <c r="K74" s="15"/>
      <c r="L74" s="25">
        <f t="shared" si="6"/>
        <v>0</v>
      </c>
      <c r="M74" s="25">
        <f t="shared" si="7"/>
        <v>0</v>
      </c>
      <c r="O74" s="25">
        <f t="shared" si="8"/>
        <v>0</v>
      </c>
    </row>
    <row r="75" spans="1:15" ht="30" x14ac:dyDescent="0.25">
      <c r="A75" s="13">
        <v>108</v>
      </c>
      <c r="B75" s="13"/>
      <c r="C75" s="13" t="s">
        <v>7</v>
      </c>
      <c r="D75" s="11" t="s">
        <v>121</v>
      </c>
      <c r="E75" s="14"/>
      <c r="F75" s="14"/>
      <c r="G75" s="14"/>
      <c r="H75" s="14" t="s">
        <v>12</v>
      </c>
      <c r="I75" s="14"/>
      <c r="J75" s="15">
        <v>100</v>
      </c>
      <c r="K75" s="15"/>
      <c r="L75" s="25">
        <f t="shared" si="6"/>
        <v>0</v>
      </c>
      <c r="M75" s="25">
        <f t="shared" si="7"/>
        <v>0</v>
      </c>
      <c r="O75" s="25">
        <f t="shared" si="8"/>
        <v>0</v>
      </c>
    </row>
    <row r="76" spans="1:15" ht="30" x14ac:dyDescent="0.25">
      <c r="A76" s="13">
        <v>109</v>
      </c>
      <c r="B76" s="13"/>
      <c r="C76" s="13" t="s">
        <v>7</v>
      </c>
      <c r="D76" s="11" t="s">
        <v>122</v>
      </c>
      <c r="E76" s="14"/>
      <c r="F76" s="14"/>
      <c r="G76" s="14"/>
      <c r="H76" s="14" t="s">
        <v>12</v>
      </c>
      <c r="I76" s="14"/>
      <c r="J76" s="15">
        <v>8</v>
      </c>
      <c r="K76" s="15"/>
      <c r="L76" s="25">
        <f t="shared" si="6"/>
        <v>0</v>
      </c>
      <c r="M76" s="25">
        <f t="shared" si="7"/>
        <v>0</v>
      </c>
      <c r="O76" s="25">
        <f t="shared" si="8"/>
        <v>0</v>
      </c>
    </row>
    <row r="77" spans="1:15" ht="30" x14ac:dyDescent="0.25">
      <c r="A77" s="13">
        <v>110</v>
      </c>
      <c r="B77" s="13"/>
      <c r="C77" s="13" t="s">
        <v>7</v>
      </c>
      <c r="D77" s="11" t="s">
        <v>123</v>
      </c>
      <c r="E77" s="14"/>
      <c r="F77" s="14"/>
      <c r="G77" s="14"/>
      <c r="H77" s="14" t="s">
        <v>12</v>
      </c>
      <c r="I77" s="14"/>
      <c r="J77" s="15">
        <v>8</v>
      </c>
      <c r="K77" s="15"/>
      <c r="L77" s="25">
        <f t="shared" si="6"/>
        <v>0</v>
      </c>
      <c r="M77" s="25">
        <f t="shared" si="7"/>
        <v>0</v>
      </c>
      <c r="O77" s="25">
        <f t="shared" si="8"/>
        <v>0</v>
      </c>
    </row>
    <row r="78" spans="1:15" ht="60" x14ac:dyDescent="0.25">
      <c r="A78" s="13">
        <v>111</v>
      </c>
      <c r="B78" s="13"/>
      <c r="C78" s="13" t="s">
        <v>7</v>
      </c>
      <c r="D78" s="11" t="s">
        <v>124</v>
      </c>
      <c r="E78" s="14"/>
      <c r="F78" s="14"/>
      <c r="G78" s="14"/>
      <c r="H78" s="14" t="s">
        <v>12</v>
      </c>
      <c r="I78" s="14"/>
      <c r="J78" s="15">
        <v>8</v>
      </c>
      <c r="K78" s="15"/>
      <c r="L78" s="25">
        <f t="shared" si="6"/>
        <v>0</v>
      </c>
      <c r="M78" s="25">
        <f t="shared" si="7"/>
        <v>0</v>
      </c>
      <c r="O78" s="25">
        <f t="shared" si="8"/>
        <v>0</v>
      </c>
    </row>
    <row r="79" spans="1:15" ht="30" x14ac:dyDescent="0.25">
      <c r="A79" s="13">
        <v>112</v>
      </c>
      <c r="B79" s="13"/>
      <c r="C79" s="13" t="s">
        <v>7</v>
      </c>
      <c r="D79" s="11" t="s">
        <v>125</v>
      </c>
      <c r="E79" s="14"/>
      <c r="F79" s="14"/>
      <c r="G79" s="14"/>
      <c r="H79" s="14" t="s">
        <v>12</v>
      </c>
      <c r="I79" s="14"/>
      <c r="J79" s="15">
        <v>8</v>
      </c>
      <c r="K79" s="15"/>
      <c r="L79" s="25">
        <f t="shared" si="6"/>
        <v>0</v>
      </c>
      <c r="M79" s="25">
        <f t="shared" si="7"/>
        <v>0</v>
      </c>
      <c r="O79" s="25">
        <f t="shared" si="8"/>
        <v>0</v>
      </c>
    </row>
    <row r="80" spans="1:15" ht="30" x14ac:dyDescent="0.25">
      <c r="A80" s="13">
        <v>113</v>
      </c>
      <c r="B80" s="13"/>
      <c r="C80" s="13" t="s">
        <v>7</v>
      </c>
      <c r="D80" s="11" t="s">
        <v>126</v>
      </c>
      <c r="E80" s="14"/>
      <c r="F80" s="14"/>
      <c r="G80" s="14"/>
      <c r="H80" s="14" t="s">
        <v>12</v>
      </c>
      <c r="I80" s="14"/>
      <c r="J80" s="15">
        <v>8</v>
      </c>
      <c r="K80" s="15"/>
      <c r="L80" s="25">
        <f t="shared" si="6"/>
        <v>0</v>
      </c>
      <c r="M80" s="25">
        <f t="shared" si="7"/>
        <v>0</v>
      </c>
      <c r="O80" s="25">
        <f t="shared" si="8"/>
        <v>0</v>
      </c>
    </row>
    <row r="81" spans="1:16" ht="30" x14ac:dyDescent="0.25">
      <c r="A81" s="13">
        <v>114</v>
      </c>
      <c r="B81" s="13"/>
      <c r="C81" s="13" t="s">
        <v>7</v>
      </c>
      <c r="D81" s="11" t="s">
        <v>127</v>
      </c>
      <c r="E81" s="14"/>
      <c r="F81" s="14"/>
      <c r="G81" s="14"/>
      <c r="H81" s="14" t="s">
        <v>12</v>
      </c>
      <c r="I81" s="14"/>
      <c r="J81" s="15">
        <v>4</v>
      </c>
      <c r="K81" s="15"/>
      <c r="L81" s="25">
        <f t="shared" si="6"/>
        <v>0</v>
      </c>
      <c r="M81" s="25">
        <f t="shared" si="7"/>
        <v>0</v>
      </c>
      <c r="O81" s="25">
        <f t="shared" si="8"/>
        <v>0</v>
      </c>
    </row>
    <row r="82" spans="1:16" ht="30" x14ac:dyDescent="0.25">
      <c r="A82" s="13">
        <v>115</v>
      </c>
      <c r="B82" s="13"/>
      <c r="C82" s="13" t="s">
        <v>7</v>
      </c>
      <c r="D82" s="11" t="s">
        <v>128</v>
      </c>
      <c r="E82" s="14"/>
      <c r="F82" s="14"/>
      <c r="G82" s="14"/>
      <c r="H82" s="14" t="s">
        <v>12</v>
      </c>
      <c r="I82" s="14"/>
      <c r="J82" s="15">
        <v>12</v>
      </c>
      <c r="K82" s="15"/>
      <c r="L82" s="25">
        <f t="shared" si="6"/>
        <v>0</v>
      </c>
      <c r="M82" s="25">
        <f t="shared" si="7"/>
        <v>0</v>
      </c>
      <c r="O82" s="25">
        <f t="shared" si="8"/>
        <v>0</v>
      </c>
    </row>
    <row r="83" spans="1:16" ht="45" x14ac:dyDescent="0.25">
      <c r="A83" s="13">
        <v>116</v>
      </c>
      <c r="B83" s="13"/>
      <c r="C83" s="13" t="s">
        <v>7</v>
      </c>
      <c r="D83" s="11" t="s">
        <v>129</v>
      </c>
      <c r="E83" s="14"/>
      <c r="F83" s="14"/>
      <c r="G83" s="14"/>
      <c r="H83" s="14" t="s">
        <v>12</v>
      </c>
      <c r="I83" s="14"/>
      <c r="J83" s="15">
        <v>4</v>
      </c>
      <c r="K83" s="15"/>
      <c r="L83" s="25">
        <f t="shared" si="6"/>
        <v>0</v>
      </c>
      <c r="M83" s="25">
        <f t="shared" si="7"/>
        <v>0</v>
      </c>
      <c r="O83" s="25">
        <f t="shared" si="8"/>
        <v>0</v>
      </c>
    </row>
    <row r="84" spans="1:16" ht="30" x14ac:dyDescent="0.25">
      <c r="A84" s="13">
        <v>117</v>
      </c>
      <c r="B84" s="13"/>
      <c r="C84" s="13" t="s">
        <v>7</v>
      </c>
      <c r="D84" s="11" t="s">
        <v>130</v>
      </c>
      <c r="E84" s="14"/>
      <c r="F84" s="14"/>
      <c r="G84" s="14"/>
      <c r="H84" s="14" t="s">
        <v>12</v>
      </c>
      <c r="I84" s="14"/>
      <c r="J84" s="15">
        <v>4</v>
      </c>
      <c r="K84" s="15"/>
      <c r="L84" s="25">
        <f t="shared" si="6"/>
        <v>0</v>
      </c>
      <c r="M84" s="25">
        <f t="shared" si="7"/>
        <v>0</v>
      </c>
      <c r="O84" s="25">
        <f t="shared" si="8"/>
        <v>0</v>
      </c>
    </row>
    <row r="85" spans="1:16" ht="45" x14ac:dyDescent="0.25">
      <c r="A85" s="13">
        <v>118</v>
      </c>
      <c r="B85" s="13"/>
      <c r="C85" s="13" t="s">
        <v>7</v>
      </c>
      <c r="D85" s="11" t="s">
        <v>131</v>
      </c>
      <c r="E85" s="14"/>
      <c r="F85" s="14"/>
      <c r="G85" s="14"/>
      <c r="H85" s="14" t="s">
        <v>12</v>
      </c>
      <c r="I85" s="14"/>
      <c r="J85" s="15">
        <v>4</v>
      </c>
      <c r="K85" s="15"/>
      <c r="L85" s="25">
        <f t="shared" si="6"/>
        <v>0</v>
      </c>
      <c r="M85" s="25">
        <f t="shared" si="7"/>
        <v>0</v>
      </c>
      <c r="O85" s="25">
        <f t="shared" si="8"/>
        <v>0</v>
      </c>
    </row>
    <row r="86" spans="1:16" ht="45" x14ac:dyDescent="0.25">
      <c r="A86" s="13">
        <v>119</v>
      </c>
      <c r="B86" s="13"/>
      <c r="C86" s="13" t="s">
        <v>7</v>
      </c>
      <c r="D86" s="11" t="s">
        <v>132</v>
      </c>
      <c r="E86" s="14"/>
      <c r="F86" s="14"/>
      <c r="G86" s="14"/>
      <c r="H86" s="14" t="s">
        <v>12</v>
      </c>
      <c r="I86" s="14"/>
      <c r="J86" s="15">
        <v>4</v>
      </c>
      <c r="K86" s="15"/>
      <c r="L86" s="25">
        <f t="shared" si="6"/>
        <v>0</v>
      </c>
      <c r="M86" s="25">
        <f t="shared" si="7"/>
        <v>0</v>
      </c>
      <c r="O86" s="25">
        <f t="shared" si="8"/>
        <v>0</v>
      </c>
    </row>
    <row r="87" spans="1:16" ht="45" x14ac:dyDescent="0.25">
      <c r="A87" s="13">
        <v>120</v>
      </c>
      <c r="B87" s="13"/>
      <c r="C87" s="13" t="s">
        <v>7</v>
      </c>
      <c r="D87" s="11" t="s">
        <v>133</v>
      </c>
      <c r="E87" s="14"/>
      <c r="F87" s="14"/>
      <c r="G87" s="14"/>
      <c r="H87" s="14" t="s">
        <v>12</v>
      </c>
      <c r="I87" s="14"/>
      <c r="J87" s="15">
        <v>4</v>
      </c>
      <c r="K87" s="15"/>
      <c r="L87" s="25">
        <f t="shared" si="6"/>
        <v>0</v>
      </c>
      <c r="M87" s="25">
        <f t="shared" si="7"/>
        <v>0</v>
      </c>
      <c r="O87" s="25">
        <f t="shared" si="8"/>
        <v>0</v>
      </c>
    </row>
    <row r="88" spans="1:16" ht="30" x14ac:dyDescent="0.25">
      <c r="A88" s="13">
        <v>121</v>
      </c>
      <c r="B88" s="13"/>
      <c r="C88" s="13" t="s">
        <v>7</v>
      </c>
      <c r="D88" s="11" t="s">
        <v>134</v>
      </c>
      <c r="E88" s="14"/>
      <c r="F88" s="14"/>
      <c r="G88" s="14"/>
      <c r="H88" s="14" t="s">
        <v>12</v>
      </c>
      <c r="I88" s="14"/>
      <c r="J88" s="15">
        <v>4</v>
      </c>
      <c r="K88" s="15"/>
      <c r="L88" s="25">
        <f t="shared" si="6"/>
        <v>0</v>
      </c>
      <c r="M88" s="25">
        <f t="shared" si="7"/>
        <v>0</v>
      </c>
      <c r="O88" s="25">
        <f t="shared" si="8"/>
        <v>0</v>
      </c>
    </row>
    <row r="89" spans="1:16" ht="30" x14ac:dyDescent="0.25">
      <c r="A89" s="13">
        <v>122</v>
      </c>
      <c r="B89" s="13"/>
      <c r="C89" s="13" t="s">
        <v>7</v>
      </c>
      <c r="D89" s="11" t="s">
        <v>135</v>
      </c>
      <c r="E89" s="14"/>
      <c r="F89" s="14"/>
      <c r="G89" s="14"/>
      <c r="H89" s="14" t="s">
        <v>12</v>
      </c>
      <c r="I89" s="14"/>
      <c r="J89" s="15">
        <v>4</v>
      </c>
      <c r="K89" s="15"/>
      <c r="L89" s="25">
        <f t="shared" si="6"/>
        <v>0</v>
      </c>
      <c r="M89" s="25">
        <f t="shared" si="7"/>
        <v>0</v>
      </c>
      <c r="O89" s="25">
        <f t="shared" si="8"/>
        <v>0</v>
      </c>
    </row>
    <row r="90" spans="1:16" ht="30" x14ac:dyDescent="0.25">
      <c r="A90" s="13">
        <v>123</v>
      </c>
      <c r="B90" s="13"/>
      <c r="C90" s="13" t="s">
        <v>7</v>
      </c>
      <c r="D90" s="11" t="s">
        <v>136</v>
      </c>
      <c r="E90" s="14"/>
      <c r="F90" s="14"/>
      <c r="G90" s="14"/>
      <c r="H90" s="14" t="s">
        <v>12</v>
      </c>
      <c r="I90" s="14"/>
      <c r="J90" s="15">
        <v>4</v>
      </c>
      <c r="K90" s="15"/>
      <c r="L90" s="25">
        <f t="shared" si="6"/>
        <v>0</v>
      </c>
      <c r="M90" s="25">
        <f t="shared" si="7"/>
        <v>0</v>
      </c>
      <c r="O90" s="25">
        <f t="shared" si="8"/>
        <v>0</v>
      </c>
    </row>
    <row r="91" spans="1:16" x14ac:dyDescent="0.25">
      <c r="I91" s="8" t="s">
        <v>46</v>
      </c>
      <c r="J91" s="15"/>
      <c r="K91" s="15"/>
      <c r="L91" s="25"/>
      <c r="M91" s="25">
        <f>SUM(M4:M90)</f>
        <v>50400</v>
      </c>
      <c r="O91" s="25">
        <f>SUM(O4:O90)</f>
        <v>54432</v>
      </c>
      <c r="P91" s="1"/>
    </row>
  </sheetData>
  <sheetProtection algorithmName="SHA-512" hashValue="SeqpAqSydI0z7QAafQpkJmvPuwD+wG51jmDCSBSEhTXRO8bneYoqKvuIdvHg/leJi3nNrMbfm3zojDMzBe4tVw==" saltValue="qHznPoE59aQMDhZUyqepJQ==" spinCount="100000" sheet="1" objects="1" scenarios="1"/>
  <dataValidations count="1">
    <dataValidation type="whole" allowBlank="1" showInputMessage="1" showErrorMessage="1" promptTitle="Tylko liczby" prompt="0, 5, 8, 23" sqref="N1:N1048576" xr:uid="{B108EB0D-2AE7-460B-9B72-75C30F124638}">
      <formula1>0</formula1>
      <formula2>23</formula2>
    </dataValidation>
  </dataValidations>
  <pageMargins left="0.25" right="0.25" top="0.75" bottom="0.75" header="0.3" footer="0.3"/>
  <pageSetup scale="4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0">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700</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165" x14ac:dyDescent="0.25">
      <c r="A4" s="13">
        <v>700</v>
      </c>
      <c r="B4" s="13"/>
      <c r="C4" s="13" t="s">
        <v>7</v>
      </c>
      <c r="D4" s="11" t="s">
        <v>701</v>
      </c>
      <c r="E4" s="14"/>
      <c r="F4" s="16"/>
      <c r="G4" s="20"/>
      <c r="H4" s="17" t="s">
        <v>12</v>
      </c>
      <c r="I4" s="14"/>
      <c r="J4" s="15">
        <v>2</v>
      </c>
      <c r="K4" s="15"/>
      <c r="L4" s="25">
        <f t="shared" ref="L4:L17" si="0">K4*((100+N4)/100)</f>
        <v>0</v>
      </c>
      <c r="M4" s="25">
        <f t="shared" ref="M4:M17" si="1">J4*K4</f>
        <v>0</v>
      </c>
      <c r="N4" s="15"/>
      <c r="O4" s="25">
        <f t="shared" ref="O4:O17" si="2">J4*L4</f>
        <v>0</v>
      </c>
    </row>
    <row r="5" spans="1:15" ht="105" x14ac:dyDescent="0.25">
      <c r="A5" s="13">
        <v>701</v>
      </c>
      <c r="B5" s="13"/>
      <c r="C5" s="13" t="s">
        <v>7</v>
      </c>
      <c r="D5" s="11" t="s">
        <v>702</v>
      </c>
      <c r="E5" s="14"/>
      <c r="F5" s="14"/>
      <c r="G5" s="19"/>
      <c r="H5" s="14" t="s">
        <v>49</v>
      </c>
      <c r="I5" s="14"/>
      <c r="J5" s="15">
        <v>2</v>
      </c>
      <c r="K5" s="15"/>
      <c r="L5" s="25">
        <f t="shared" si="0"/>
        <v>0</v>
      </c>
      <c r="M5" s="25">
        <f t="shared" si="1"/>
        <v>0</v>
      </c>
      <c r="N5" s="15"/>
      <c r="O5" s="25">
        <f t="shared" si="2"/>
        <v>0</v>
      </c>
    </row>
    <row r="6" spans="1:15" ht="105" x14ac:dyDescent="0.25">
      <c r="A6" s="13">
        <v>702</v>
      </c>
      <c r="B6" s="13"/>
      <c r="C6" s="13" t="s">
        <v>7</v>
      </c>
      <c r="D6" s="11" t="s">
        <v>703</v>
      </c>
      <c r="E6" s="14"/>
      <c r="F6" s="14"/>
      <c r="G6" s="14"/>
      <c r="H6" s="14" t="s">
        <v>49</v>
      </c>
      <c r="I6" s="14"/>
      <c r="J6" s="15">
        <v>2</v>
      </c>
      <c r="K6" s="15"/>
      <c r="L6" s="25">
        <f t="shared" si="0"/>
        <v>0</v>
      </c>
      <c r="M6" s="25">
        <f t="shared" si="1"/>
        <v>0</v>
      </c>
      <c r="N6" s="15"/>
      <c r="O6" s="25">
        <f t="shared" si="2"/>
        <v>0</v>
      </c>
    </row>
    <row r="7" spans="1:15" ht="75" x14ac:dyDescent="0.25">
      <c r="A7" s="13">
        <v>703</v>
      </c>
      <c r="B7" s="13"/>
      <c r="C7" s="13" t="s">
        <v>7</v>
      </c>
      <c r="D7" s="11" t="s">
        <v>704</v>
      </c>
      <c r="E7" s="14"/>
      <c r="F7" s="14"/>
      <c r="G7" s="14"/>
      <c r="H7" s="14" t="s">
        <v>12</v>
      </c>
      <c r="I7" s="14"/>
      <c r="J7" s="15">
        <v>2</v>
      </c>
      <c r="K7" s="15"/>
      <c r="L7" s="25">
        <f t="shared" si="0"/>
        <v>0</v>
      </c>
      <c r="M7" s="25">
        <f t="shared" si="1"/>
        <v>0</v>
      </c>
      <c r="N7" s="15"/>
      <c r="O7" s="25">
        <f t="shared" si="2"/>
        <v>0</v>
      </c>
    </row>
    <row r="8" spans="1:15" ht="75" x14ac:dyDescent="0.25">
      <c r="A8" s="13">
        <v>704</v>
      </c>
      <c r="B8" s="13"/>
      <c r="C8" s="13" t="s">
        <v>7</v>
      </c>
      <c r="D8" s="11" t="s">
        <v>705</v>
      </c>
      <c r="E8" s="14"/>
      <c r="F8" s="14"/>
      <c r="G8" s="14"/>
      <c r="H8" s="14" t="s">
        <v>12</v>
      </c>
      <c r="I8" s="14"/>
      <c r="J8" s="15">
        <v>2</v>
      </c>
      <c r="K8" s="15"/>
      <c r="L8" s="25">
        <f t="shared" si="0"/>
        <v>0</v>
      </c>
      <c r="M8" s="25">
        <f t="shared" si="1"/>
        <v>0</v>
      </c>
      <c r="N8" s="15"/>
      <c r="O8" s="25">
        <f t="shared" si="2"/>
        <v>0</v>
      </c>
    </row>
    <row r="9" spans="1:15" ht="75" x14ac:dyDescent="0.25">
      <c r="A9" s="13">
        <v>705</v>
      </c>
      <c r="B9" s="13"/>
      <c r="C9" s="13" t="s">
        <v>7</v>
      </c>
      <c r="D9" s="11" t="s">
        <v>706</v>
      </c>
      <c r="E9" s="14"/>
      <c r="F9" s="14"/>
      <c r="G9" s="14"/>
      <c r="H9" s="14" t="s">
        <v>12</v>
      </c>
      <c r="I9" s="14"/>
      <c r="J9" s="15">
        <v>2</v>
      </c>
      <c r="K9" s="15"/>
      <c r="L9" s="25">
        <f t="shared" si="0"/>
        <v>0</v>
      </c>
      <c r="M9" s="25">
        <f t="shared" si="1"/>
        <v>0</v>
      </c>
      <c r="N9" s="15"/>
      <c r="O9" s="25">
        <f t="shared" si="2"/>
        <v>0</v>
      </c>
    </row>
    <row r="10" spans="1:15" ht="75" x14ac:dyDescent="0.25">
      <c r="A10" s="13">
        <v>706</v>
      </c>
      <c r="B10" s="13"/>
      <c r="C10" s="13" t="s">
        <v>7</v>
      </c>
      <c r="D10" s="11" t="s">
        <v>707</v>
      </c>
      <c r="E10" s="14"/>
      <c r="F10" s="14"/>
      <c r="G10" s="14"/>
      <c r="H10" s="14" t="s">
        <v>12</v>
      </c>
      <c r="I10" s="14"/>
      <c r="J10" s="15">
        <v>2</v>
      </c>
      <c r="K10" s="15"/>
      <c r="L10" s="25">
        <f t="shared" si="0"/>
        <v>0</v>
      </c>
      <c r="M10" s="25">
        <f t="shared" si="1"/>
        <v>0</v>
      </c>
      <c r="N10" s="15"/>
      <c r="O10" s="25">
        <f t="shared" si="2"/>
        <v>0</v>
      </c>
    </row>
    <row r="11" spans="1:15" ht="105" x14ac:dyDescent="0.25">
      <c r="A11" s="13">
        <v>707</v>
      </c>
      <c r="B11" s="13"/>
      <c r="C11" s="13" t="s">
        <v>7</v>
      </c>
      <c r="D11" s="11" t="s">
        <v>708</v>
      </c>
      <c r="E11" s="14"/>
      <c r="F11" s="14"/>
      <c r="G11" s="14"/>
      <c r="H11" s="14" t="s">
        <v>12</v>
      </c>
      <c r="I11" s="14"/>
      <c r="J11" s="15">
        <v>2</v>
      </c>
      <c r="K11" s="15"/>
      <c r="L11" s="25">
        <f t="shared" si="0"/>
        <v>0</v>
      </c>
      <c r="M11" s="25">
        <f t="shared" si="1"/>
        <v>0</v>
      </c>
      <c r="N11" s="15"/>
      <c r="O11" s="25">
        <f t="shared" si="2"/>
        <v>0</v>
      </c>
    </row>
    <row r="12" spans="1:15" ht="105" x14ac:dyDescent="0.25">
      <c r="A12" s="13">
        <v>708</v>
      </c>
      <c r="B12" s="13"/>
      <c r="C12" s="13" t="s">
        <v>7</v>
      </c>
      <c r="D12" s="11" t="s">
        <v>709</v>
      </c>
      <c r="E12" s="14"/>
      <c r="F12" s="14"/>
      <c r="G12" s="14"/>
      <c r="H12" s="14" t="s">
        <v>12</v>
      </c>
      <c r="I12" s="14"/>
      <c r="J12" s="15">
        <v>2</v>
      </c>
      <c r="K12" s="15"/>
      <c r="L12" s="25">
        <f t="shared" si="0"/>
        <v>0</v>
      </c>
      <c r="M12" s="25">
        <f t="shared" si="1"/>
        <v>0</v>
      </c>
      <c r="N12" s="15"/>
      <c r="O12" s="25">
        <f t="shared" si="2"/>
        <v>0</v>
      </c>
    </row>
    <row r="13" spans="1:15" ht="105" x14ac:dyDescent="0.25">
      <c r="A13" s="13">
        <v>709</v>
      </c>
      <c r="B13" s="13"/>
      <c r="C13" s="13" t="s">
        <v>7</v>
      </c>
      <c r="D13" s="11" t="s">
        <v>710</v>
      </c>
      <c r="E13" s="14"/>
      <c r="F13" s="14"/>
      <c r="G13" s="14"/>
      <c r="H13" s="14" t="s">
        <v>12</v>
      </c>
      <c r="I13" s="14"/>
      <c r="J13" s="15">
        <v>2</v>
      </c>
      <c r="K13" s="15"/>
      <c r="L13" s="25">
        <f t="shared" si="0"/>
        <v>0</v>
      </c>
      <c r="M13" s="25">
        <f t="shared" si="1"/>
        <v>0</v>
      </c>
      <c r="N13" s="15"/>
      <c r="O13" s="25">
        <f t="shared" si="2"/>
        <v>0</v>
      </c>
    </row>
    <row r="14" spans="1:15" ht="105" x14ac:dyDescent="0.25">
      <c r="A14" s="13">
        <v>710</v>
      </c>
      <c r="B14" s="13"/>
      <c r="C14" s="13" t="s">
        <v>7</v>
      </c>
      <c r="D14" s="11" t="s">
        <v>711</v>
      </c>
      <c r="E14" s="14"/>
      <c r="F14" s="14"/>
      <c r="G14" s="14"/>
      <c r="H14" s="14" t="s">
        <v>12</v>
      </c>
      <c r="I14" s="14"/>
      <c r="J14" s="15">
        <v>2</v>
      </c>
      <c r="K14" s="15"/>
      <c r="L14" s="25">
        <f t="shared" si="0"/>
        <v>0</v>
      </c>
      <c r="M14" s="25">
        <f t="shared" si="1"/>
        <v>0</v>
      </c>
      <c r="N14" s="15"/>
      <c r="O14" s="25">
        <f t="shared" si="2"/>
        <v>0</v>
      </c>
    </row>
    <row r="15" spans="1:15" ht="105" x14ac:dyDescent="0.25">
      <c r="A15" s="13">
        <v>711</v>
      </c>
      <c r="B15" s="13"/>
      <c r="C15" s="13" t="s">
        <v>7</v>
      </c>
      <c r="D15" s="11" t="s">
        <v>712</v>
      </c>
      <c r="E15" s="14"/>
      <c r="F15" s="14"/>
      <c r="G15" s="14"/>
      <c r="H15" s="14" t="s">
        <v>12</v>
      </c>
      <c r="I15" s="14"/>
      <c r="J15" s="15">
        <v>2</v>
      </c>
      <c r="K15" s="15"/>
      <c r="L15" s="25">
        <f t="shared" si="0"/>
        <v>0</v>
      </c>
      <c r="M15" s="25">
        <f t="shared" si="1"/>
        <v>0</v>
      </c>
      <c r="N15" s="15"/>
      <c r="O15" s="25">
        <f t="shared" si="2"/>
        <v>0</v>
      </c>
    </row>
    <row r="16" spans="1:15" ht="105" x14ac:dyDescent="0.25">
      <c r="A16" s="13">
        <v>712</v>
      </c>
      <c r="B16" s="13"/>
      <c r="C16" s="13" t="s">
        <v>7</v>
      </c>
      <c r="D16" s="11" t="s">
        <v>713</v>
      </c>
      <c r="E16" s="14"/>
      <c r="F16" s="14"/>
      <c r="G16" s="14"/>
      <c r="H16" s="14" t="s">
        <v>12</v>
      </c>
      <c r="I16" s="14"/>
      <c r="J16" s="15">
        <v>2</v>
      </c>
      <c r="K16" s="15"/>
      <c r="L16" s="25">
        <f t="shared" si="0"/>
        <v>0</v>
      </c>
      <c r="M16" s="25">
        <f t="shared" si="1"/>
        <v>0</v>
      </c>
      <c r="N16" s="15"/>
      <c r="O16" s="25">
        <f t="shared" si="2"/>
        <v>0</v>
      </c>
    </row>
    <row r="17" spans="1:16" ht="105" x14ac:dyDescent="0.25">
      <c r="A17" s="13">
        <v>713</v>
      </c>
      <c r="B17" s="13"/>
      <c r="C17" s="13" t="s">
        <v>7</v>
      </c>
      <c r="D17" s="11" t="s">
        <v>714</v>
      </c>
      <c r="E17" s="14"/>
      <c r="F17" s="14"/>
      <c r="G17" s="14"/>
      <c r="H17" s="14" t="s">
        <v>12</v>
      </c>
      <c r="I17" s="14"/>
      <c r="J17" s="15">
        <v>2</v>
      </c>
      <c r="K17" s="15"/>
      <c r="L17" s="25">
        <f t="shared" si="0"/>
        <v>0</v>
      </c>
      <c r="M17" s="25">
        <f t="shared" si="1"/>
        <v>0</v>
      </c>
      <c r="N17" s="15"/>
      <c r="O17" s="25">
        <f t="shared" si="2"/>
        <v>0</v>
      </c>
    </row>
    <row r="18" spans="1:16" x14ac:dyDescent="0.25">
      <c r="I18" s="8" t="s">
        <v>46</v>
      </c>
      <c r="J18" s="15"/>
      <c r="K18" s="15"/>
      <c r="L18" s="25"/>
      <c r="M18" s="25">
        <f>SUM(M4:M17)</f>
        <v>0</v>
      </c>
      <c r="N18" s="15"/>
      <c r="O18" s="25">
        <f>SUM(O4:O17)</f>
        <v>0</v>
      </c>
      <c r="P18" s="1"/>
    </row>
    <row r="19" spans="1:16" x14ac:dyDescent="0.25">
      <c r="N19" s="15"/>
    </row>
    <row r="20" spans="1:16" x14ac:dyDescent="0.25">
      <c r="N20" s="15"/>
    </row>
    <row r="21" spans="1:16" x14ac:dyDescent="0.25">
      <c r="N21" s="15"/>
    </row>
    <row r="22" spans="1:16" x14ac:dyDescent="0.25">
      <c r="N22" s="15"/>
    </row>
    <row r="23" spans="1:16" x14ac:dyDescent="0.25">
      <c r="N23" s="15"/>
    </row>
    <row r="24" spans="1:16" x14ac:dyDescent="0.25">
      <c r="N24" s="15"/>
    </row>
    <row r="25" spans="1:16" x14ac:dyDescent="0.25">
      <c r="N25" s="15"/>
    </row>
    <row r="26" spans="1:16" x14ac:dyDescent="0.25">
      <c r="N26" s="15"/>
    </row>
    <row r="27" spans="1:16" x14ac:dyDescent="0.25">
      <c r="N27" s="15"/>
    </row>
    <row r="28" spans="1:16" x14ac:dyDescent="0.25">
      <c r="N28" s="15"/>
    </row>
    <row r="29" spans="1:16" x14ac:dyDescent="0.25">
      <c r="N29" s="15"/>
    </row>
    <row r="30" spans="1:16" x14ac:dyDescent="0.25">
      <c r="N30" s="15"/>
    </row>
    <row r="31" spans="1:16" x14ac:dyDescent="0.25">
      <c r="N31" s="15"/>
    </row>
    <row r="32" spans="1:16"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M4uE5+yB4RJVrZCDyFcKUXmnw6EDE7Mo+Cko9lVziSVVu85vO8aGILx3nw/ZLislNsUuwUKqeGeM/6eJtucTHA==" saltValue="tbeWQZmrbJp/ltf15n4xKQ==" spinCount="100000" sheet="1" objects="1" scenarios="1"/>
  <dataValidations count="1">
    <dataValidation type="whole" allowBlank="1" showInputMessage="1" showErrorMessage="1" promptTitle="Tylko liczby" prompt="0, 5, 8, 23" sqref="N1:N1048576" xr:uid="{469CDB26-1AEE-4685-9597-AC00B34135EE}">
      <formula1>0</formula1>
      <formula2>23</formula2>
    </dataValidation>
  </dataValidations>
  <pageMargins left="0.25" right="0.25" top="0.75" bottom="0.75" header="0.3" footer="0.3"/>
  <pageSetup scale="4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715</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30" x14ac:dyDescent="0.25">
      <c r="A4" s="13">
        <v>714</v>
      </c>
      <c r="B4" s="13"/>
      <c r="C4" s="13" t="s">
        <v>7</v>
      </c>
      <c r="D4" s="11" t="s">
        <v>716</v>
      </c>
      <c r="E4" s="14"/>
      <c r="F4" s="16"/>
      <c r="G4" s="20"/>
      <c r="H4" s="17" t="s">
        <v>49</v>
      </c>
      <c r="I4" s="14"/>
      <c r="J4" s="15">
        <v>6</v>
      </c>
      <c r="K4" s="15"/>
      <c r="L4" s="25">
        <f>K4*((100+N4)/100)</f>
        <v>0</v>
      </c>
      <c r="M4" s="25">
        <f>J4*K4</f>
        <v>0</v>
      </c>
      <c r="N4" s="15"/>
      <c r="O4" s="25">
        <f>J4*L4</f>
        <v>0</v>
      </c>
    </row>
    <row r="5" spans="1:16" ht="30" x14ac:dyDescent="0.25">
      <c r="A5" s="13">
        <v>715</v>
      </c>
      <c r="B5" s="13"/>
      <c r="C5" s="13" t="s">
        <v>7</v>
      </c>
      <c r="D5" s="11" t="s">
        <v>717</v>
      </c>
      <c r="E5" s="14"/>
      <c r="F5" s="14"/>
      <c r="G5" s="19"/>
      <c r="H5" s="14" t="s">
        <v>49</v>
      </c>
      <c r="I5" s="14"/>
      <c r="J5" s="15">
        <v>20</v>
      </c>
      <c r="K5" s="15"/>
      <c r="L5" s="25">
        <f>K5*((100+N5)/100)</f>
        <v>0</v>
      </c>
      <c r="M5" s="25">
        <f>J5*K5</f>
        <v>0</v>
      </c>
      <c r="N5" s="15"/>
      <c r="O5" s="25">
        <f>J5*L5</f>
        <v>0</v>
      </c>
    </row>
    <row r="6" spans="1:16" ht="30" x14ac:dyDescent="0.25">
      <c r="A6" s="13">
        <v>716</v>
      </c>
      <c r="B6" s="13"/>
      <c r="C6" s="13" t="s">
        <v>7</v>
      </c>
      <c r="D6" s="11" t="s">
        <v>718</v>
      </c>
      <c r="E6" s="14"/>
      <c r="F6" s="14"/>
      <c r="G6" s="14"/>
      <c r="H6" s="14" t="s">
        <v>49</v>
      </c>
      <c r="I6" s="14"/>
      <c r="J6" s="15">
        <v>2</v>
      </c>
      <c r="K6" s="15"/>
      <c r="L6" s="25">
        <f>K6*((100+N6)/100)</f>
        <v>0</v>
      </c>
      <c r="M6" s="25">
        <f>J6*K6</f>
        <v>0</v>
      </c>
      <c r="N6" s="15"/>
      <c r="O6" s="25">
        <f>J6*L6</f>
        <v>0</v>
      </c>
    </row>
    <row r="7" spans="1:16" x14ac:dyDescent="0.25">
      <c r="I7" s="8" t="s">
        <v>46</v>
      </c>
      <c r="J7" s="15"/>
      <c r="K7" s="15"/>
      <c r="L7" s="25"/>
      <c r="M7" s="25">
        <f>SUM(M4:M6)</f>
        <v>0</v>
      </c>
      <c r="N7" s="15"/>
      <c r="O7" s="25">
        <f>SUM(O4:O6)</f>
        <v>0</v>
      </c>
      <c r="P7" s="1"/>
    </row>
    <row r="8" spans="1:16" x14ac:dyDescent="0.25">
      <c r="N8" s="15"/>
    </row>
    <row r="9" spans="1:16" x14ac:dyDescent="0.25">
      <c r="N9" s="15"/>
    </row>
    <row r="10" spans="1:16" x14ac:dyDescent="0.25">
      <c r="N10" s="15"/>
    </row>
    <row r="11" spans="1:16" x14ac:dyDescent="0.25">
      <c r="N11" s="15"/>
    </row>
    <row r="12" spans="1:16" x14ac:dyDescent="0.25">
      <c r="N12" s="15"/>
    </row>
    <row r="13" spans="1:16" x14ac:dyDescent="0.25">
      <c r="N13" s="15"/>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YrCtKxkwB+yCq/VZ3G41iysanP7QyR+NysF6yJSpizmZaQnF976jm+n9r9UOBj21Z7HN0w4aCFTg5XXXVhX+Uw==" saltValue="M1Vw2mCJzCRLIHLROA52uA==" spinCount="100000" sheet="1" objects="1" scenarios="1"/>
  <dataValidations count="1">
    <dataValidation type="whole" allowBlank="1" showInputMessage="1" showErrorMessage="1" promptTitle="Tylko liczby" prompt="0, 5, 8, 23" sqref="N1:N1048576" xr:uid="{B7C2362B-AFD3-417A-B9C9-9A19DEDD0042}">
      <formula1>0</formula1>
      <formula2>23</formula2>
    </dataValidation>
  </dataValidations>
  <pageMargins left="0.25" right="0.25" top="0.75" bottom="0.75" header="0.3" footer="0.3"/>
  <pageSetup scale="4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pageSetUpPr fitToPage="1"/>
  </sheetPr>
  <dimension ref="A2:O40"/>
  <sheetViews>
    <sheetView topLeftCell="C1"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N3" s="12">
        <v>14</v>
      </c>
    </row>
    <row r="4" spans="1:15" x14ac:dyDescent="0.25">
      <c r="G4" s="21"/>
      <c r="N4" s="15"/>
    </row>
    <row r="5" spans="1:15" x14ac:dyDescent="0.25">
      <c r="N5" s="15"/>
    </row>
    <row r="6" spans="1:15" x14ac:dyDescent="0.25">
      <c r="N6" s="15"/>
    </row>
    <row r="7" spans="1:15" x14ac:dyDescent="0.25">
      <c r="N7" s="15"/>
    </row>
    <row r="8" spans="1:15" x14ac:dyDescent="0.25">
      <c r="N8" s="15"/>
    </row>
    <row r="9" spans="1:15" x14ac:dyDescent="0.25">
      <c r="N9" s="15"/>
    </row>
    <row r="10" spans="1:15" x14ac:dyDescent="0.25">
      <c r="N10" s="15"/>
    </row>
    <row r="11" spans="1:15" x14ac:dyDescent="0.25">
      <c r="N11" s="15"/>
    </row>
    <row r="12" spans="1:15" x14ac:dyDescent="0.25">
      <c r="N12" s="15"/>
    </row>
    <row r="13" spans="1:15" x14ac:dyDescent="0.25">
      <c r="N13" s="15"/>
    </row>
    <row r="14" spans="1:15" x14ac:dyDescent="0.25">
      <c r="N14" s="15"/>
    </row>
    <row r="15" spans="1:15" x14ac:dyDescent="0.25">
      <c r="N15" s="15"/>
    </row>
    <row r="16" spans="1:15"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xt3d7kbkqYyWvq2Rrj4UckUKAgYyoZpvVmJ/WXrr6CGcvW90KUb8ZpGbZswEvUKT3KP5T1tEBB/b2kP5hjdjfg==" saltValue="IllZKz04F2j1ZzEoY3inYQ==" spinCount="100000" sheet="1" objects="1" scenarios="1"/>
  <dataValidations count="1">
    <dataValidation type="whole" allowBlank="1" showInputMessage="1" showErrorMessage="1" promptTitle="Tylko liczby" prompt="0, 5, 8, 23" sqref="N1:N1048576" xr:uid="{5F7E2542-DB38-4965-882B-3EA16A5E0584}">
      <formula1>0</formula1>
      <formula2>23</formula2>
    </dataValidation>
  </dataValidations>
  <pageMargins left="0.25" right="0.25"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P136"/>
  <sheetViews>
    <sheetView topLeftCell="A49"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137</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409.5" x14ac:dyDescent="0.25">
      <c r="A4" s="13">
        <v>124</v>
      </c>
      <c r="B4" s="13"/>
      <c r="C4" s="13" t="s">
        <v>7</v>
      </c>
      <c r="D4" s="11" t="s">
        <v>138</v>
      </c>
      <c r="E4" s="14"/>
      <c r="F4" s="16"/>
      <c r="G4" s="20"/>
      <c r="H4" s="17" t="s">
        <v>12</v>
      </c>
      <c r="I4" s="14"/>
      <c r="J4" s="15">
        <v>4</v>
      </c>
      <c r="K4" s="15"/>
      <c r="L4" s="25">
        <f t="shared" ref="L4:L35" si="0">K4*((100+N4)/100)</f>
        <v>0</v>
      </c>
      <c r="M4" s="25">
        <f t="shared" ref="M4:M35" si="1">J4*K4</f>
        <v>0</v>
      </c>
      <c r="N4" s="15"/>
      <c r="O4" s="25">
        <f t="shared" ref="O4:O35" si="2">J4*L4</f>
        <v>0</v>
      </c>
    </row>
    <row r="5" spans="1:15" ht="409.5" x14ac:dyDescent="0.25">
      <c r="A5" s="13">
        <v>125</v>
      </c>
      <c r="B5" s="13"/>
      <c r="C5" s="13" t="s">
        <v>7</v>
      </c>
      <c r="D5" s="11" t="s">
        <v>139</v>
      </c>
      <c r="E5" s="14"/>
      <c r="F5" s="14"/>
      <c r="G5" s="19"/>
      <c r="H5" s="14" t="s">
        <v>12</v>
      </c>
      <c r="I5" s="14"/>
      <c r="J5" s="15">
        <v>4</v>
      </c>
      <c r="K5" s="15"/>
      <c r="L5" s="25">
        <f t="shared" si="0"/>
        <v>0</v>
      </c>
      <c r="M5" s="25">
        <f t="shared" si="1"/>
        <v>0</v>
      </c>
      <c r="N5" s="15"/>
      <c r="O5" s="25">
        <f t="shared" si="2"/>
        <v>0</v>
      </c>
    </row>
    <row r="6" spans="1:15" ht="315" x14ac:dyDescent="0.25">
      <c r="A6" s="13">
        <v>126</v>
      </c>
      <c r="B6" s="13"/>
      <c r="C6" s="13" t="s">
        <v>7</v>
      </c>
      <c r="D6" s="11" t="s">
        <v>140</v>
      </c>
      <c r="E6" s="14"/>
      <c r="F6" s="14"/>
      <c r="G6" s="14"/>
      <c r="H6" s="14" t="s">
        <v>12</v>
      </c>
      <c r="I6" s="14"/>
      <c r="J6" s="15">
        <v>4</v>
      </c>
      <c r="K6" s="15"/>
      <c r="L6" s="25">
        <f t="shared" si="0"/>
        <v>0</v>
      </c>
      <c r="M6" s="25">
        <f t="shared" si="1"/>
        <v>0</v>
      </c>
      <c r="N6" s="15"/>
      <c r="O6" s="25">
        <f t="shared" si="2"/>
        <v>0</v>
      </c>
    </row>
    <row r="7" spans="1:15" ht="390" x14ac:dyDescent="0.25">
      <c r="A7" s="13">
        <v>127</v>
      </c>
      <c r="B7" s="13"/>
      <c r="C7" s="13" t="s">
        <v>7</v>
      </c>
      <c r="D7" s="11" t="s">
        <v>141</v>
      </c>
      <c r="E7" s="14"/>
      <c r="F7" s="14"/>
      <c r="G7" s="14"/>
      <c r="H7" s="14" t="s">
        <v>12</v>
      </c>
      <c r="I7" s="14"/>
      <c r="J7" s="15">
        <v>4</v>
      </c>
      <c r="K7" s="15"/>
      <c r="L7" s="25">
        <f t="shared" si="0"/>
        <v>0</v>
      </c>
      <c r="M7" s="25">
        <f t="shared" si="1"/>
        <v>0</v>
      </c>
      <c r="N7" s="15"/>
      <c r="O7" s="25">
        <f t="shared" si="2"/>
        <v>0</v>
      </c>
    </row>
    <row r="8" spans="1:15" ht="360" x14ac:dyDescent="0.25">
      <c r="A8" s="13">
        <v>128</v>
      </c>
      <c r="B8" s="13"/>
      <c r="C8" s="13" t="s">
        <v>7</v>
      </c>
      <c r="D8" s="11" t="s">
        <v>142</v>
      </c>
      <c r="E8" s="14"/>
      <c r="F8" s="14"/>
      <c r="G8" s="14"/>
      <c r="H8" s="14" t="s">
        <v>12</v>
      </c>
      <c r="I8" s="14"/>
      <c r="J8" s="15">
        <v>4</v>
      </c>
      <c r="K8" s="15"/>
      <c r="L8" s="25">
        <f t="shared" si="0"/>
        <v>0</v>
      </c>
      <c r="M8" s="25">
        <f t="shared" si="1"/>
        <v>0</v>
      </c>
      <c r="N8" s="15"/>
      <c r="O8" s="25">
        <f t="shared" si="2"/>
        <v>0</v>
      </c>
    </row>
    <row r="9" spans="1:15" ht="300" x14ac:dyDescent="0.25">
      <c r="A9" s="13">
        <v>129</v>
      </c>
      <c r="B9" s="13"/>
      <c r="C9" s="13" t="s">
        <v>7</v>
      </c>
      <c r="D9" s="11" t="s">
        <v>143</v>
      </c>
      <c r="E9" s="14"/>
      <c r="F9" s="14"/>
      <c r="G9" s="14"/>
      <c r="H9" s="14" t="s">
        <v>12</v>
      </c>
      <c r="I9" s="14"/>
      <c r="J9" s="15">
        <v>4</v>
      </c>
      <c r="K9" s="15"/>
      <c r="L9" s="25">
        <f t="shared" si="0"/>
        <v>0</v>
      </c>
      <c r="M9" s="25">
        <f t="shared" si="1"/>
        <v>0</v>
      </c>
      <c r="N9" s="15"/>
      <c r="O9" s="25">
        <f t="shared" si="2"/>
        <v>0</v>
      </c>
    </row>
    <row r="10" spans="1:15" ht="300" x14ac:dyDescent="0.25">
      <c r="A10" s="13">
        <v>130</v>
      </c>
      <c r="B10" s="13"/>
      <c r="C10" s="13" t="s">
        <v>7</v>
      </c>
      <c r="D10" s="11" t="s">
        <v>144</v>
      </c>
      <c r="E10" s="14"/>
      <c r="F10" s="14"/>
      <c r="G10" s="14"/>
      <c r="H10" s="14" t="s">
        <v>12</v>
      </c>
      <c r="I10" s="14"/>
      <c r="J10" s="15">
        <v>4</v>
      </c>
      <c r="K10" s="15"/>
      <c r="L10" s="25">
        <f t="shared" si="0"/>
        <v>0</v>
      </c>
      <c r="M10" s="25">
        <f t="shared" si="1"/>
        <v>0</v>
      </c>
      <c r="N10" s="15"/>
      <c r="O10" s="25">
        <f t="shared" si="2"/>
        <v>0</v>
      </c>
    </row>
    <row r="11" spans="1:15" ht="255" x14ac:dyDescent="0.25">
      <c r="A11" s="13">
        <v>131</v>
      </c>
      <c r="B11" s="13"/>
      <c r="C11" s="13" t="s">
        <v>7</v>
      </c>
      <c r="D11" s="11" t="s">
        <v>145</v>
      </c>
      <c r="E11" s="14"/>
      <c r="F11" s="14"/>
      <c r="G11" s="14"/>
      <c r="H11" s="14" t="s">
        <v>12</v>
      </c>
      <c r="I11" s="14"/>
      <c r="J11" s="15">
        <v>4</v>
      </c>
      <c r="K11" s="15"/>
      <c r="L11" s="25">
        <f t="shared" si="0"/>
        <v>0</v>
      </c>
      <c r="M11" s="25">
        <f t="shared" si="1"/>
        <v>0</v>
      </c>
      <c r="N11" s="15"/>
      <c r="O11" s="25">
        <f t="shared" si="2"/>
        <v>0</v>
      </c>
    </row>
    <row r="12" spans="1:15" ht="135" x14ac:dyDescent="0.25">
      <c r="A12" s="13">
        <v>132</v>
      </c>
      <c r="B12" s="13"/>
      <c r="C12" s="13" t="s">
        <v>7</v>
      </c>
      <c r="D12" s="11" t="s">
        <v>146</v>
      </c>
      <c r="E12" s="14"/>
      <c r="F12" s="14"/>
      <c r="G12" s="14"/>
      <c r="H12" s="14" t="s">
        <v>12</v>
      </c>
      <c r="I12" s="14"/>
      <c r="J12" s="15">
        <v>4</v>
      </c>
      <c r="K12" s="15"/>
      <c r="L12" s="25">
        <f t="shared" si="0"/>
        <v>0</v>
      </c>
      <c r="M12" s="25">
        <f t="shared" si="1"/>
        <v>0</v>
      </c>
      <c r="N12" s="15"/>
      <c r="O12" s="25">
        <f t="shared" si="2"/>
        <v>0</v>
      </c>
    </row>
    <row r="13" spans="1:15" ht="210" x14ac:dyDescent="0.25">
      <c r="A13" s="13">
        <v>133</v>
      </c>
      <c r="B13" s="13"/>
      <c r="C13" s="13" t="s">
        <v>7</v>
      </c>
      <c r="D13" s="11" t="s">
        <v>147</v>
      </c>
      <c r="E13" s="14"/>
      <c r="F13" s="14"/>
      <c r="G13" s="14"/>
      <c r="H13" s="14" t="s">
        <v>12</v>
      </c>
      <c r="I13" s="14"/>
      <c r="J13" s="15">
        <v>4</v>
      </c>
      <c r="K13" s="15"/>
      <c r="L13" s="25">
        <f t="shared" si="0"/>
        <v>0</v>
      </c>
      <c r="M13" s="25">
        <f t="shared" si="1"/>
        <v>0</v>
      </c>
      <c r="N13" s="15"/>
      <c r="O13" s="25">
        <f t="shared" si="2"/>
        <v>0</v>
      </c>
    </row>
    <row r="14" spans="1:15" ht="375" x14ac:dyDescent="0.25">
      <c r="A14" s="13">
        <v>134</v>
      </c>
      <c r="B14" s="13"/>
      <c r="C14" s="13" t="s">
        <v>7</v>
      </c>
      <c r="D14" s="11" t="s">
        <v>148</v>
      </c>
      <c r="E14" s="14"/>
      <c r="F14" s="14"/>
      <c r="G14" s="14"/>
      <c r="H14" s="14" t="s">
        <v>12</v>
      </c>
      <c r="I14" s="14"/>
      <c r="J14" s="15">
        <v>4</v>
      </c>
      <c r="K14" s="15"/>
      <c r="L14" s="25">
        <f t="shared" si="0"/>
        <v>0</v>
      </c>
      <c r="M14" s="25">
        <f t="shared" si="1"/>
        <v>0</v>
      </c>
      <c r="N14" s="15"/>
      <c r="O14" s="25">
        <f t="shared" si="2"/>
        <v>0</v>
      </c>
    </row>
    <row r="15" spans="1:15" ht="409.5" x14ac:dyDescent="0.25">
      <c r="A15" s="13">
        <v>135</v>
      </c>
      <c r="B15" s="13"/>
      <c r="C15" s="13" t="s">
        <v>7</v>
      </c>
      <c r="D15" s="11" t="s">
        <v>149</v>
      </c>
      <c r="E15" s="14"/>
      <c r="F15" s="14"/>
      <c r="G15" s="14"/>
      <c r="H15" s="14" t="s">
        <v>12</v>
      </c>
      <c r="I15" s="14"/>
      <c r="J15" s="15">
        <v>4</v>
      </c>
      <c r="K15" s="15"/>
      <c r="L15" s="25">
        <f t="shared" si="0"/>
        <v>0</v>
      </c>
      <c r="M15" s="25">
        <f t="shared" si="1"/>
        <v>0</v>
      </c>
      <c r="N15" s="15"/>
      <c r="O15" s="25">
        <f t="shared" si="2"/>
        <v>0</v>
      </c>
    </row>
    <row r="16" spans="1:15" ht="390" x14ac:dyDescent="0.25">
      <c r="A16" s="13">
        <v>136</v>
      </c>
      <c r="B16" s="13"/>
      <c r="C16" s="13" t="s">
        <v>7</v>
      </c>
      <c r="D16" s="11" t="s">
        <v>150</v>
      </c>
      <c r="E16" s="14"/>
      <c r="F16" s="14"/>
      <c r="G16" s="14"/>
      <c r="H16" s="14" t="s">
        <v>12</v>
      </c>
      <c r="I16" s="14"/>
      <c r="J16" s="15">
        <v>4</v>
      </c>
      <c r="K16" s="15"/>
      <c r="L16" s="25">
        <f t="shared" si="0"/>
        <v>0</v>
      </c>
      <c r="M16" s="25">
        <f t="shared" si="1"/>
        <v>0</v>
      </c>
      <c r="N16" s="15"/>
      <c r="O16" s="25">
        <f t="shared" si="2"/>
        <v>0</v>
      </c>
    </row>
    <row r="17" spans="1:15" ht="409.5" x14ac:dyDescent="0.25">
      <c r="A17" s="13">
        <v>137</v>
      </c>
      <c r="B17" s="13"/>
      <c r="C17" s="13" t="s">
        <v>7</v>
      </c>
      <c r="D17" s="11" t="s">
        <v>151</v>
      </c>
      <c r="E17" s="14"/>
      <c r="F17" s="14"/>
      <c r="G17" s="14"/>
      <c r="H17" s="14" t="s">
        <v>12</v>
      </c>
      <c r="I17" s="14"/>
      <c r="J17" s="15">
        <v>4</v>
      </c>
      <c r="K17" s="15"/>
      <c r="L17" s="25">
        <f t="shared" si="0"/>
        <v>0</v>
      </c>
      <c r="M17" s="25">
        <f t="shared" si="1"/>
        <v>0</v>
      </c>
      <c r="N17" s="15"/>
      <c r="O17" s="25">
        <f t="shared" si="2"/>
        <v>0</v>
      </c>
    </row>
    <row r="18" spans="1:15" ht="409.5" x14ac:dyDescent="0.25">
      <c r="A18" s="13">
        <v>138</v>
      </c>
      <c r="B18" s="13"/>
      <c r="C18" s="13" t="s">
        <v>7</v>
      </c>
      <c r="D18" s="11" t="s">
        <v>152</v>
      </c>
      <c r="E18" s="14"/>
      <c r="F18" s="14"/>
      <c r="G18" s="14"/>
      <c r="H18" s="14" t="s">
        <v>12</v>
      </c>
      <c r="I18" s="14"/>
      <c r="J18" s="15">
        <v>4</v>
      </c>
      <c r="K18" s="15"/>
      <c r="L18" s="25">
        <f t="shared" si="0"/>
        <v>0</v>
      </c>
      <c r="M18" s="25">
        <f t="shared" si="1"/>
        <v>0</v>
      </c>
      <c r="N18" s="15"/>
      <c r="O18" s="25">
        <f t="shared" si="2"/>
        <v>0</v>
      </c>
    </row>
    <row r="19" spans="1:15" ht="75" x14ac:dyDescent="0.25">
      <c r="A19" s="13">
        <v>139</v>
      </c>
      <c r="B19" s="13"/>
      <c r="C19" s="13" t="s">
        <v>7</v>
      </c>
      <c r="D19" s="11" t="s">
        <v>153</v>
      </c>
      <c r="E19" s="14"/>
      <c r="F19" s="14"/>
      <c r="G19" s="14"/>
      <c r="H19" s="14" t="s">
        <v>12</v>
      </c>
      <c r="I19" s="14"/>
      <c r="J19" s="15">
        <v>4</v>
      </c>
      <c r="K19" s="15"/>
      <c r="L19" s="25">
        <f t="shared" si="0"/>
        <v>0</v>
      </c>
      <c r="M19" s="25">
        <f t="shared" si="1"/>
        <v>0</v>
      </c>
      <c r="N19" s="15"/>
      <c r="O19" s="25">
        <f t="shared" si="2"/>
        <v>0</v>
      </c>
    </row>
    <row r="20" spans="1:15" ht="409.5" x14ac:dyDescent="0.25">
      <c r="A20" s="13">
        <v>140</v>
      </c>
      <c r="B20" s="13"/>
      <c r="C20" s="13" t="s">
        <v>7</v>
      </c>
      <c r="D20" s="11" t="s">
        <v>154</v>
      </c>
      <c r="E20" s="14"/>
      <c r="F20" s="14"/>
      <c r="G20" s="14"/>
      <c r="H20" s="14" t="s">
        <v>12</v>
      </c>
      <c r="I20" s="14"/>
      <c r="J20" s="15">
        <v>4</v>
      </c>
      <c r="K20" s="15"/>
      <c r="L20" s="25">
        <f t="shared" si="0"/>
        <v>0</v>
      </c>
      <c r="M20" s="25">
        <f t="shared" si="1"/>
        <v>0</v>
      </c>
      <c r="N20" s="15"/>
      <c r="O20" s="25">
        <f t="shared" si="2"/>
        <v>0</v>
      </c>
    </row>
    <row r="21" spans="1:15" ht="409.5" x14ac:dyDescent="0.25">
      <c r="A21" s="13">
        <v>141</v>
      </c>
      <c r="B21" s="13"/>
      <c r="C21" s="13" t="s">
        <v>7</v>
      </c>
      <c r="D21" s="11" t="s">
        <v>155</v>
      </c>
      <c r="E21" s="14"/>
      <c r="F21" s="14"/>
      <c r="G21" s="14"/>
      <c r="H21" s="14" t="s">
        <v>12</v>
      </c>
      <c r="I21" s="14"/>
      <c r="J21" s="15">
        <v>4</v>
      </c>
      <c r="K21" s="15"/>
      <c r="L21" s="25">
        <f t="shared" si="0"/>
        <v>0</v>
      </c>
      <c r="M21" s="25">
        <f t="shared" si="1"/>
        <v>0</v>
      </c>
      <c r="N21" s="15"/>
      <c r="O21" s="25">
        <f t="shared" si="2"/>
        <v>0</v>
      </c>
    </row>
    <row r="22" spans="1:15" ht="409.5" x14ac:dyDescent="0.25">
      <c r="A22" s="13">
        <v>142</v>
      </c>
      <c r="B22" s="13"/>
      <c r="C22" s="13" t="s">
        <v>7</v>
      </c>
      <c r="D22" s="11" t="s">
        <v>156</v>
      </c>
      <c r="E22" s="14"/>
      <c r="F22" s="14"/>
      <c r="G22" s="14"/>
      <c r="H22" s="14" t="s">
        <v>12</v>
      </c>
      <c r="I22" s="14"/>
      <c r="J22" s="15">
        <v>4</v>
      </c>
      <c r="K22" s="15"/>
      <c r="L22" s="25">
        <f t="shared" si="0"/>
        <v>0</v>
      </c>
      <c r="M22" s="25">
        <f t="shared" si="1"/>
        <v>0</v>
      </c>
      <c r="N22" s="15"/>
      <c r="O22" s="25">
        <f t="shared" si="2"/>
        <v>0</v>
      </c>
    </row>
    <row r="23" spans="1:15" ht="75" x14ac:dyDescent="0.25">
      <c r="A23" s="13">
        <v>143</v>
      </c>
      <c r="B23" s="13"/>
      <c r="C23" s="13" t="s">
        <v>7</v>
      </c>
      <c r="D23" s="11" t="s">
        <v>157</v>
      </c>
      <c r="E23" s="14"/>
      <c r="F23" s="14"/>
      <c r="G23" s="14"/>
      <c r="H23" s="14" t="s">
        <v>12</v>
      </c>
      <c r="I23" s="14"/>
      <c r="J23" s="15">
        <v>4</v>
      </c>
      <c r="K23" s="15"/>
      <c r="L23" s="25">
        <f t="shared" si="0"/>
        <v>0</v>
      </c>
      <c r="M23" s="25">
        <f t="shared" si="1"/>
        <v>0</v>
      </c>
      <c r="N23" s="15"/>
      <c r="O23" s="25">
        <f t="shared" si="2"/>
        <v>0</v>
      </c>
    </row>
    <row r="24" spans="1:15" ht="409.5" x14ac:dyDescent="0.25">
      <c r="A24" s="13">
        <v>144</v>
      </c>
      <c r="B24" s="13"/>
      <c r="C24" s="13" t="s">
        <v>7</v>
      </c>
      <c r="D24" s="11" t="s">
        <v>158</v>
      </c>
      <c r="E24" s="14"/>
      <c r="F24" s="14"/>
      <c r="G24" s="14"/>
      <c r="H24" s="14" t="s">
        <v>12</v>
      </c>
      <c r="I24" s="14"/>
      <c r="J24" s="15">
        <v>4</v>
      </c>
      <c r="K24" s="15"/>
      <c r="L24" s="25">
        <f t="shared" si="0"/>
        <v>0</v>
      </c>
      <c r="M24" s="25">
        <f t="shared" si="1"/>
        <v>0</v>
      </c>
      <c r="N24" s="15"/>
      <c r="O24" s="25">
        <f t="shared" si="2"/>
        <v>0</v>
      </c>
    </row>
    <row r="25" spans="1:15" ht="315" x14ac:dyDescent="0.25">
      <c r="A25" s="13">
        <v>145</v>
      </c>
      <c r="B25" s="13"/>
      <c r="C25" s="13" t="s">
        <v>7</v>
      </c>
      <c r="D25" s="11" t="s">
        <v>159</v>
      </c>
      <c r="E25" s="14"/>
      <c r="F25" s="14"/>
      <c r="G25" s="14"/>
      <c r="H25" s="14" t="s">
        <v>12</v>
      </c>
      <c r="I25" s="14"/>
      <c r="J25" s="15">
        <v>4</v>
      </c>
      <c r="K25" s="15"/>
      <c r="L25" s="25">
        <f t="shared" si="0"/>
        <v>0</v>
      </c>
      <c r="M25" s="25">
        <f t="shared" si="1"/>
        <v>0</v>
      </c>
      <c r="N25" s="15"/>
      <c r="O25" s="25">
        <f t="shared" si="2"/>
        <v>0</v>
      </c>
    </row>
    <row r="26" spans="1:15" ht="330" x14ac:dyDescent="0.25">
      <c r="A26" s="13">
        <v>146</v>
      </c>
      <c r="B26" s="13"/>
      <c r="C26" s="13" t="s">
        <v>113</v>
      </c>
      <c r="D26" s="11" t="s">
        <v>160</v>
      </c>
      <c r="E26" s="14"/>
      <c r="F26" s="14"/>
      <c r="G26" s="14"/>
      <c r="H26" s="14" t="s">
        <v>12</v>
      </c>
      <c r="I26" s="14"/>
      <c r="J26" s="15">
        <v>4</v>
      </c>
      <c r="K26" s="15"/>
      <c r="L26" s="25">
        <f t="shared" si="0"/>
        <v>0</v>
      </c>
      <c r="M26" s="25">
        <f t="shared" si="1"/>
        <v>0</v>
      </c>
      <c r="N26" s="15"/>
      <c r="O26" s="25">
        <f t="shared" si="2"/>
        <v>0</v>
      </c>
    </row>
    <row r="27" spans="1:15" ht="330" x14ac:dyDescent="0.25">
      <c r="A27" s="13">
        <v>147</v>
      </c>
      <c r="B27" s="13"/>
      <c r="C27" s="13" t="s">
        <v>7</v>
      </c>
      <c r="D27" s="11" t="s">
        <v>161</v>
      </c>
      <c r="E27" s="14"/>
      <c r="F27" s="14"/>
      <c r="G27" s="14"/>
      <c r="H27" s="14" t="s">
        <v>12</v>
      </c>
      <c r="I27" s="14"/>
      <c r="J27" s="15">
        <v>4</v>
      </c>
      <c r="K27" s="15"/>
      <c r="L27" s="25">
        <f t="shared" si="0"/>
        <v>0</v>
      </c>
      <c r="M27" s="25">
        <f t="shared" si="1"/>
        <v>0</v>
      </c>
      <c r="N27" s="15"/>
      <c r="O27" s="25">
        <f t="shared" si="2"/>
        <v>0</v>
      </c>
    </row>
    <row r="28" spans="1:15" ht="240" x14ac:dyDescent="0.25">
      <c r="A28" s="13">
        <v>148</v>
      </c>
      <c r="B28" s="13"/>
      <c r="C28" s="13" t="s">
        <v>7</v>
      </c>
      <c r="D28" s="11" t="s">
        <v>162</v>
      </c>
      <c r="E28" s="14"/>
      <c r="F28" s="14"/>
      <c r="G28" s="14"/>
      <c r="H28" s="14" t="s">
        <v>12</v>
      </c>
      <c r="I28" s="14"/>
      <c r="J28" s="15">
        <v>4</v>
      </c>
      <c r="K28" s="15"/>
      <c r="L28" s="25">
        <f t="shared" si="0"/>
        <v>0</v>
      </c>
      <c r="M28" s="25">
        <f t="shared" si="1"/>
        <v>0</v>
      </c>
      <c r="N28" s="15"/>
      <c r="O28" s="25">
        <f t="shared" si="2"/>
        <v>0</v>
      </c>
    </row>
    <row r="29" spans="1:15" ht="225" x14ac:dyDescent="0.25">
      <c r="A29" s="13">
        <v>149</v>
      </c>
      <c r="B29" s="13"/>
      <c r="C29" s="13" t="s">
        <v>7</v>
      </c>
      <c r="D29" s="11" t="s">
        <v>163</v>
      </c>
      <c r="E29" s="14"/>
      <c r="F29" s="14"/>
      <c r="G29" s="14"/>
      <c r="H29" s="14" t="s">
        <v>12</v>
      </c>
      <c r="I29" s="14"/>
      <c r="J29" s="15">
        <v>4</v>
      </c>
      <c r="K29" s="15"/>
      <c r="L29" s="25">
        <f t="shared" si="0"/>
        <v>0</v>
      </c>
      <c r="M29" s="25">
        <f t="shared" si="1"/>
        <v>0</v>
      </c>
      <c r="N29" s="15"/>
      <c r="O29" s="25">
        <f t="shared" si="2"/>
        <v>0</v>
      </c>
    </row>
    <row r="30" spans="1:15" ht="225" x14ac:dyDescent="0.25">
      <c r="A30" s="13">
        <v>150</v>
      </c>
      <c r="B30" s="13"/>
      <c r="C30" s="13" t="s">
        <v>7</v>
      </c>
      <c r="D30" s="11" t="s">
        <v>164</v>
      </c>
      <c r="E30" s="14"/>
      <c r="F30" s="14"/>
      <c r="G30" s="14"/>
      <c r="H30" s="14" t="s">
        <v>12</v>
      </c>
      <c r="I30" s="14"/>
      <c r="J30" s="15">
        <v>4</v>
      </c>
      <c r="K30" s="15"/>
      <c r="L30" s="25">
        <f t="shared" si="0"/>
        <v>0</v>
      </c>
      <c r="M30" s="25">
        <f t="shared" si="1"/>
        <v>0</v>
      </c>
      <c r="N30" s="15"/>
      <c r="O30" s="25">
        <f t="shared" si="2"/>
        <v>0</v>
      </c>
    </row>
    <row r="31" spans="1:15" ht="225" x14ac:dyDescent="0.25">
      <c r="A31" s="13">
        <v>151</v>
      </c>
      <c r="B31" s="13"/>
      <c r="C31" s="13" t="s">
        <v>7</v>
      </c>
      <c r="D31" s="11" t="s">
        <v>165</v>
      </c>
      <c r="E31" s="14"/>
      <c r="F31" s="14"/>
      <c r="G31" s="14"/>
      <c r="H31" s="14" t="s">
        <v>12</v>
      </c>
      <c r="I31" s="14"/>
      <c r="J31" s="15">
        <v>4</v>
      </c>
      <c r="K31" s="15"/>
      <c r="L31" s="25">
        <f t="shared" si="0"/>
        <v>0</v>
      </c>
      <c r="M31" s="25">
        <f t="shared" si="1"/>
        <v>0</v>
      </c>
      <c r="N31" s="15"/>
      <c r="O31" s="25">
        <f t="shared" si="2"/>
        <v>0</v>
      </c>
    </row>
    <row r="32" spans="1:15" ht="225" x14ac:dyDescent="0.25">
      <c r="A32" s="13">
        <v>152</v>
      </c>
      <c r="B32" s="13"/>
      <c r="C32" s="13" t="s">
        <v>7</v>
      </c>
      <c r="D32" s="11" t="s">
        <v>166</v>
      </c>
      <c r="E32" s="14"/>
      <c r="F32" s="14"/>
      <c r="G32" s="14"/>
      <c r="H32" s="14" t="s">
        <v>12</v>
      </c>
      <c r="I32" s="14"/>
      <c r="J32" s="15">
        <v>4</v>
      </c>
      <c r="K32" s="15"/>
      <c r="L32" s="25">
        <f t="shared" si="0"/>
        <v>0</v>
      </c>
      <c r="M32" s="25">
        <f t="shared" si="1"/>
        <v>0</v>
      </c>
      <c r="N32" s="15"/>
      <c r="O32" s="25">
        <f t="shared" si="2"/>
        <v>0</v>
      </c>
    </row>
    <row r="33" spans="1:15" ht="225" x14ac:dyDescent="0.25">
      <c r="A33" s="13">
        <v>153</v>
      </c>
      <c r="B33" s="13"/>
      <c r="C33" s="13" t="s">
        <v>7</v>
      </c>
      <c r="D33" s="11" t="s">
        <v>167</v>
      </c>
      <c r="E33" s="14"/>
      <c r="F33" s="14"/>
      <c r="G33" s="14"/>
      <c r="H33" s="14" t="s">
        <v>12</v>
      </c>
      <c r="I33" s="14"/>
      <c r="J33" s="15">
        <v>4</v>
      </c>
      <c r="K33" s="15"/>
      <c r="L33" s="25">
        <f t="shared" si="0"/>
        <v>0</v>
      </c>
      <c r="M33" s="25">
        <f t="shared" si="1"/>
        <v>0</v>
      </c>
      <c r="N33" s="15"/>
      <c r="O33" s="25">
        <f t="shared" si="2"/>
        <v>0</v>
      </c>
    </row>
    <row r="34" spans="1:15" ht="225" x14ac:dyDescent="0.25">
      <c r="A34" s="13">
        <v>154</v>
      </c>
      <c r="B34" s="13"/>
      <c r="C34" s="13" t="s">
        <v>7</v>
      </c>
      <c r="D34" s="11" t="s">
        <v>168</v>
      </c>
      <c r="E34" s="14"/>
      <c r="F34" s="14"/>
      <c r="G34" s="14"/>
      <c r="H34" s="14" t="s">
        <v>12</v>
      </c>
      <c r="I34" s="14"/>
      <c r="J34" s="15">
        <v>4</v>
      </c>
      <c r="K34" s="15"/>
      <c r="L34" s="25">
        <f t="shared" si="0"/>
        <v>0</v>
      </c>
      <c r="M34" s="25">
        <f t="shared" si="1"/>
        <v>0</v>
      </c>
      <c r="N34" s="15"/>
      <c r="O34" s="25">
        <f t="shared" si="2"/>
        <v>0</v>
      </c>
    </row>
    <row r="35" spans="1:15" ht="315" x14ac:dyDescent="0.25">
      <c r="A35" s="13">
        <v>155</v>
      </c>
      <c r="B35" s="13"/>
      <c r="C35" s="13" t="s">
        <v>7</v>
      </c>
      <c r="D35" s="11" t="s">
        <v>169</v>
      </c>
      <c r="E35" s="14"/>
      <c r="F35" s="14"/>
      <c r="G35" s="14"/>
      <c r="H35" s="14" t="s">
        <v>12</v>
      </c>
      <c r="I35" s="14"/>
      <c r="J35" s="15">
        <v>4</v>
      </c>
      <c r="K35" s="15"/>
      <c r="L35" s="25">
        <f t="shared" si="0"/>
        <v>0</v>
      </c>
      <c r="M35" s="25">
        <f t="shared" si="1"/>
        <v>0</v>
      </c>
      <c r="N35" s="15"/>
      <c r="O35" s="25">
        <f t="shared" si="2"/>
        <v>0</v>
      </c>
    </row>
    <row r="36" spans="1:15" ht="315" x14ac:dyDescent="0.25">
      <c r="A36" s="13">
        <v>156</v>
      </c>
      <c r="B36" s="13"/>
      <c r="C36" s="13" t="s">
        <v>7</v>
      </c>
      <c r="D36" s="11" t="s">
        <v>170</v>
      </c>
      <c r="E36" s="14"/>
      <c r="F36" s="14"/>
      <c r="G36" s="14"/>
      <c r="H36" s="14" t="s">
        <v>12</v>
      </c>
      <c r="I36" s="14"/>
      <c r="J36" s="15">
        <v>4</v>
      </c>
      <c r="K36" s="15"/>
      <c r="L36" s="25">
        <f t="shared" ref="L36:L67" si="3">K36*((100+N36)/100)</f>
        <v>0</v>
      </c>
      <c r="M36" s="25">
        <f t="shared" ref="M36:M67" si="4">J36*K36</f>
        <v>0</v>
      </c>
      <c r="N36" s="15"/>
      <c r="O36" s="25">
        <f t="shared" ref="O36:O67" si="5">J36*L36</f>
        <v>0</v>
      </c>
    </row>
    <row r="37" spans="1:15" ht="409.5" x14ac:dyDescent="0.25">
      <c r="A37" s="13">
        <v>157</v>
      </c>
      <c r="B37" s="13"/>
      <c r="C37" s="13" t="s">
        <v>7</v>
      </c>
      <c r="D37" s="11" t="s">
        <v>171</v>
      </c>
      <c r="E37" s="14"/>
      <c r="F37" s="14"/>
      <c r="G37" s="14"/>
      <c r="H37" s="14" t="s">
        <v>12</v>
      </c>
      <c r="I37" s="14"/>
      <c r="J37" s="15">
        <v>4</v>
      </c>
      <c r="K37" s="15"/>
      <c r="L37" s="25">
        <f t="shared" si="3"/>
        <v>0</v>
      </c>
      <c r="M37" s="25">
        <f t="shared" si="4"/>
        <v>0</v>
      </c>
      <c r="N37" s="15"/>
      <c r="O37" s="25">
        <f t="shared" si="5"/>
        <v>0</v>
      </c>
    </row>
    <row r="38" spans="1:15" ht="285" x14ac:dyDescent="0.25">
      <c r="A38" s="13">
        <v>158</v>
      </c>
      <c r="B38" s="13"/>
      <c r="C38" s="13" t="s">
        <v>7</v>
      </c>
      <c r="D38" s="11" t="s">
        <v>172</v>
      </c>
      <c r="E38" s="14"/>
      <c r="F38" s="14"/>
      <c r="G38" s="14"/>
      <c r="H38" s="14" t="s">
        <v>12</v>
      </c>
      <c r="I38" s="14"/>
      <c r="J38" s="15">
        <v>4</v>
      </c>
      <c r="K38" s="15"/>
      <c r="L38" s="25">
        <f t="shared" si="3"/>
        <v>0</v>
      </c>
      <c r="M38" s="25">
        <f t="shared" si="4"/>
        <v>0</v>
      </c>
      <c r="N38" s="15"/>
      <c r="O38" s="25">
        <f t="shared" si="5"/>
        <v>0</v>
      </c>
    </row>
    <row r="39" spans="1:15" ht="285" x14ac:dyDescent="0.25">
      <c r="A39" s="13">
        <v>159</v>
      </c>
      <c r="B39" s="13"/>
      <c r="C39" s="13" t="s">
        <v>7</v>
      </c>
      <c r="D39" s="11" t="s">
        <v>173</v>
      </c>
      <c r="E39" s="14"/>
      <c r="F39" s="14"/>
      <c r="G39" s="14"/>
      <c r="H39" s="14" t="s">
        <v>12</v>
      </c>
      <c r="I39" s="14"/>
      <c r="J39" s="15">
        <v>4</v>
      </c>
      <c r="K39" s="15"/>
      <c r="L39" s="25">
        <f t="shared" si="3"/>
        <v>0</v>
      </c>
      <c r="M39" s="25">
        <f t="shared" si="4"/>
        <v>0</v>
      </c>
      <c r="N39" s="15"/>
      <c r="O39" s="25">
        <f t="shared" si="5"/>
        <v>0</v>
      </c>
    </row>
    <row r="40" spans="1:15" ht="375" x14ac:dyDescent="0.25">
      <c r="A40" s="13">
        <v>160</v>
      </c>
      <c r="B40" s="13"/>
      <c r="C40" s="13" t="s">
        <v>7</v>
      </c>
      <c r="D40" s="11" t="s">
        <v>174</v>
      </c>
      <c r="E40" s="14"/>
      <c r="F40" s="14"/>
      <c r="G40" s="14"/>
      <c r="H40" s="14" t="s">
        <v>12</v>
      </c>
      <c r="I40" s="14"/>
      <c r="J40" s="15">
        <v>4</v>
      </c>
      <c r="K40" s="15"/>
      <c r="L40" s="25">
        <f t="shared" si="3"/>
        <v>0</v>
      </c>
      <c r="M40" s="25">
        <f t="shared" si="4"/>
        <v>0</v>
      </c>
      <c r="N40" s="15"/>
      <c r="O40" s="25">
        <f t="shared" si="5"/>
        <v>0</v>
      </c>
    </row>
    <row r="41" spans="1:15" ht="375" x14ac:dyDescent="0.25">
      <c r="A41" s="13">
        <v>161</v>
      </c>
      <c r="B41" s="13"/>
      <c r="C41" s="13" t="s">
        <v>7</v>
      </c>
      <c r="D41" s="11" t="s">
        <v>175</v>
      </c>
      <c r="E41" s="14"/>
      <c r="F41" s="14"/>
      <c r="G41" s="14"/>
      <c r="H41" s="14" t="s">
        <v>12</v>
      </c>
      <c r="I41" s="14"/>
      <c r="J41" s="15">
        <v>4</v>
      </c>
      <c r="K41" s="15"/>
      <c r="L41" s="25">
        <f t="shared" si="3"/>
        <v>0</v>
      </c>
      <c r="M41" s="25">
        <f t="shared" si="4"/>
        <v>0</v>
      </c>
      <c r="O41" s="25">
        <f t="shared" si="5"/>
        <v>0</v>
      </c>
    </row>
    <row r="42" spans="1:15" ht="375" x14ac:dyDescent="0.25">
      <c r="A42" s="13">
        <v>162</v>
      </c>
      <c r="B42" s="13"/>
      <c r="C42" s="13" t="s">
        <v>7</v>
      </c>
      <c r="D42" s="11" t="s">
        <v>176</v>
      </c>
      <c r="E42" s="14"/>
      <c r="F42" s="14"/>
      <c r="G42" s="14"/>
      <c r="H42" s="14" t="s">
        <v>12</v>
      </c>
      <c r="I42" s="14"/>
      <c r="J42" s="15">
        <v>4</v>
      </c>
      <c r="K42" s="15"/>
      <c r="L42" s="25">
        <f t="shared" si="3"/>
        <v>0</v>
      </c>
      <c r="M42" s="25">
        <f t="shared" si="4"/>
        <v>0</v>
      </c>
      <c r="O42" s="25">
        <f t="shared" si="5"/>
        <v>0</v>
      </c>
    </row>
    <row r="43" spans="1:15" ht="375" x14ac:dyDescent="0.25">
      <c r="A43" s="13">
        <v>163</v>
      </c>
      <c r="B43" s="13"/>
      <c r="C43" s="13" t="s">
        <v>7</v>
      </c>
      <c r="D43" s="11" t="s">
        <v>177</v>
      </c>
      <c r="E43" s="14"/>
      <c r="F43" s="14"/>
      <c r="G43" s="14"/>
      <c r="H43" s="14" t="s">
        <v>12</v>
      </c>
      <c r="I43" s="14"/>
      <c r="J43" s="15">
        <v>4</v>
      </c>
      <c r="K43" s="15"/>
      <c r="L43" s="25">
        <f t="shared" si="3"/>
        <v>0</v>
      </c>
      <c r="M43" s="25">
        <f t="shared" si="4"/>
        <v>0</v>
      </c>
      <c r="O43" s="25">
        <f t="shared" si="5"/>
        <v>0</v>
      </c>
    </row>
    <row r="44" spans="1:15" ht="375" x14ac:dyDescent="0.25">
      <c r="A44" s="13">
        <v>164</v>
      </c>
      <c r="B44" s="13"/>
      <c r="C44" s="13" t="s">
        <v>7</v>
      </c>
      <c r="D44" s="11" t="s">
        <v>178</v>
      </c>
      <c r="E44" s="14"/>
      <c r="F44" s="14"/>
      <c r="G44" s="14"/>
      <c r="H44" s="14" t="s">
        <v>12</v>
      </c>
      <c r="I44" s="14"/>
      <c r="J44" s="15">
        <v>4</v>
      </c>
      <c r="K44" s="15"/>
      <c r="L44" s="25">
        <f t="shared" si="3"/>
        <v>0</v>
      </c>
      <c r="M44" s="25">
        <f t="shared" si="4"/>
        <v>0</v>
      </c>
      <c r="O44" s="25">
        <f t="shared" si="5"/>
        <v>0</v>
      </c>
    </row>
    <row r="45" spans="1:15" ht="390" x14ac:dyDescent="0.25">
      <c r="A45" s="13">
        <v>165</v>
      </c>
      <c r="B45" s="13"/>
      <c r="C45" s="13" t="s">
        <v>7</v>
      </c>
      <c r="D45" s="11" t="s">
        <v>179</v>
      </c>
      <c r="E45" s="14"/>
      <c r="F45" s="14"/>
      <c r="G45" s="14"/>
      <c r="H45" s="14" t="s">
        <v>12</v>
      </c>
      <c r="I45" s="14"/>
      <c r="J45" s="15">
        <v>4</v>
      </c>
      <c r="K45" s="15"/>
      <c r="L45" s="25">
        <f t="shared" si="3"/>
        <v>0</v>
      </c>
      <c r="M45" s="25">
        <f t="shared" si="4"/>
        <v>0</v>
      </c>
      <c r="O45" s="25">
        <f t="shared" si="5"/>
        <v>0</v>
      </c>
    </row>
    <row r="46" spans="1:15" ht="375" x14ac:dyDescent="0.25">
      <c r="A46" s="13">
        <v>166</v>
      </c>
      <c r="B46" s="13"/>
      <c r="C46" s="13" t="s">
        <v>7</v>
      </c>
      <c r="D46" s="11" t="s">
        <v>180</v>
      </c>
      <c r="E46" s="14"/>
      <c r="F46" s="14"/>
      <c r="G46" s="14"/>
      <c r="H46" s="14" t="s">
        <v>12</v>
      </c>
      <c r="I46" s="14"/>
      <c r="J46" s="15">
        <v>4</v>
      </c>
      <c r="K46" s="15"/>
      <c r="L46" s="25">
        <f t="shared" si="3"/>
        <v>0</v>
      </c>
      <c r="M46" s="25">
        <f t="shared" si="4"/>
        <v>0</v>
      </c>
      <c r="O46" s="25">
        <f t="shared" si="5"/>
        <v>0</v>
      </c>
    </row>
    <row r="47" spans="1:15" ht="375" x14ac:dyDescent="0.25">
      <c r="A47" s="13">
        <v>167</v>
      </c>
      <c r="B47" s="13"/>
      <c r="C47" s="13" t="s">
        <v>7</v>
      </c>
      <c r="D47" s="11" t="s">
        <v>181</v>
      </c>
      <c r="E47" s="14"/>
      <c r="F47" s="14"/>
      <c r="G47" s="14"/>
      <c r="H47" s="14" t="s">
        <v>12</v>
      </c>
      <c r="I47" s="14"/>
      <c r="J47" s="15">
        <v>4</v>
      </c>
      <c r="K47" s="15"/>
      <c r="L47" s="25">
        <f t="shared" si="3"/>
        <v>0</v>
      </c>
      <c r="M47" s="25">
        <f t="shared" si="4"/>
        <v>0</v>
      </c>
      <c r="O47" s="25">
        <f t="shared" si="5"/>
        <v>0</v>
      </c>
    </row>
    <row r="48" spans="1:15" ht="390" x14ac:dyDescent="0.25">
      <c r="A48" s="13">
        <v>168</v>
      </c>
      <c r="B48" s="13"/>
      <c r="C48" s="13" t="s">
        <v>7</v>
      </c>
      <c r="D48" s="11" t="s">
        <v>182</v>
      </c>
      <c r="E48" s="14"/>
      <c r="F48" s="14"/>
      <c r="G48" s="14"/>
      <c r="H48" s="14" t="s">
        <v>12</v>
      </c>
      <c r="I48" s="14"/>
      <c r="J48" s="15">
        <v>4</v>
      </c>
      <c r="K48" s="15"/>
      <c r="L48" s="25">
        <f t="shared" si="3"/>
        <v>0</v>
      </c>
      <c r="M48" s="25">
        <f t="shared" si="4"/>
        <v>0</v>
      </c>
      <c r="O48" s="25">
        <f t="shared" si="5"/>
        <v>0</v>
      </c>
    </row>
    <row r="49" spans="1:15" ht="390" x14ac:dyDescent="0.25">
      <c r="A49" s="13">
        <v>169</v>
      </c>
      <c r="B49" s="13"/>
      <c r="C49" s="13" t="s">
        <v>7</v>
      </c>
      <c r="D49" s="11" t="s">
        <v>183</v>
      </c>
      <c r="E49" s="14"/>
      <c r="F49" s="14"/>
      <c r="G49" s="14"/>
      <c r="H49" s="14" t="s">
        <v>12</v>
      </c>
      <c r="I49" s="14"/>
      <c r="J49" s="15">
        <v>4</v>
      </c>
      <c r="K49" s="15"/>
      <c r="L49" s="25">
        <f t="shared" si="3"/>
        <v>0</v>
      </c>
      <c r="M49" s="25">
        <f t="shared" si="4"/>
        <v>0</v>
      </c>
      <c r="O49" s="25">
        <f t="shared" si="5"/>
        <v>0</v>
      </c>
    </row>
    <row r="50" spans="1:15" ht="75" x14ac:dyDescent="0.25">
      <c r="A50" s="13">
        <v>170</v>
      </c>
      <c r="B50" s="13"/>
      <c r="C50" s="13" t="s">
        <v>7</v>
      </c>
      <c r="D50" s="11" t="s">
        <v>184</v>
      </c>
      <c r="E50" s="14"/>
      <c r="F50" s="14"/>
      <c r="G50" s="14"/>
      <c r="H50" s="14" t="s">
        <v>12</v>
      </c>
      <c r="I50" s="14"/>
      <c r="J50" s="15">
        <v>4</v>
      </c>
      <c r="K50" s="15"/>
      <c r="L50" s="25">
        <f t="shared" si="3"/>
        <v>0</v>
      </c>
      <c r="M50" s="25">
        <f t="shared" si="4"/>
        <v>0</v>
      </c>
      <c r="O50" s="25">
        <f t="shared" si="5"/>
        <v>0</v>
      </c>
    </row>
    <row r="51" spans="1:15" ht="390" x14ac:dyDescent="0.25">
      <c r="A51" s="13">
        <v>171</v>
      </c>
      <c r="B51" s="13"/>
      <c r="C51" s="13" t="s">
        <v>7</v>
      </c>
      <c r="D51" s="11" t="s">
        <v>185</v>
      </c>
      <c r="E51" s="14"/>
      <c r="F51" s="14"/>
      <c r="G51" s="14"/>
      <c r="H51" s="14" t="s">
        <v>12</v>
      </c>
      <c r="I51" s="14"/>
      <c r="J51" s="15">
        <v>4</v>
      </c>
      <c r="K51" s="15"/>
      <c r="L51" s="25">
        <f t="shared" si="3"/>
        <v>0</v>
      </c>
      <c r="M51" s="25">
        <f t="shared" si="4"/>
        <v>0</v>
      </c>
      <c r="O51" s="25">
        <f t="shared" si="5"/>
        <v>0</v>
      </c>
    </row>
    <row r="52" spans="1:15" ht="409.5" x14ac:dyDescent="0.25">
      <c r="A52" s="13">
        <v>172</v>
      </c>
      <c r="B52" s="13"/>
      <c r="C52" s="13" t="s">
        <v>7</v>
      </c>
      <c r="D52" s="11" t="s">
        <v>186</v>
      </c>
      <c r="E52" s="14"/>
      <c r="F52" s="14"/>
      <c r="G52" s="14"/>
      <c r="H52" s="14" t="s">
        <v>12</v>
      </c>
      <c r="I52" s="14"/>
      <c r="J52" s="15">
        <v>4</v>
      </c>
      <c r="K52" s="15"/>
      <c r="L52" s="25">
        <f t="shared" si="3"/>
        <v>0</v>
      </c>
      <c r="M52" s="25">
        <f t="shared" si="4"/>
        <v>0</v>
      </c>
      <c r="O52" s="25">
        <f t="shared" si="5"/>
        <v>0</v>
      </c>
    </row>
    <row r="53" spans="1:15" ht="409.5" x14ac:dyDescent="0.25">
      <c r="A53" s="13">
        <v>173</v>
      </c>
      <c r="B53" s="13"/>
      <c r="C53" s="13" t="s">
        <v>7</v>
      </c>
      <c r="D53" s="11" t="s">
        <v>187</v>
      </c>
      <c r="E53" s="14"/>
      <c r="F53" s="14"/>
      <c r="G53" s="14"/>
      <c r="H53" s="14" t="s">
        <v>12</v>
      </c>
      <c r="I53" s="14"/>
      <c r="J53" s="15">
        <v>4</v>
      </c>
      <c r="K53" s="15"/>
      <c r="L53" s="25">
        <f t="shared" si="3"/>
        <v>0</v>
      </c>
      <c r="M53" s="25">
        <f t="shared" si="4"/>
        <v>0</v>
      </c>
      <c r="O53" s="25">
        <f t="shared" si="5"/>
        <v>0</v>
      </c>
    </row>
    <row r="54" spans="1:15" ht="409.5" x14ac:dyDescent="0.25">
      <c r="A54" s="13">
        <v>174</v>
      </c>
      <c r="B54" s="13"/>
      <c r="C54" s="13" t="s">
        <v>7</v>
      </c>
      <c r="D54" s="11" t="s">
        <v>188</v>
      </c>
      <c r="E54" s="14"/>
      <c r="F54" s="14"/>
      <c r="G54" s="14"/>
      <c r="H54" s="14" t="s">
        <v>12</v>
      </c>
      <c r="I54" s="14"/>
      <c r="J54" s="15">
        <v>4</v>
      </c>
      <c r="K54" s="15"/>
      <c r="L54" s="25">
        <f t="shared" si="3"/>
        <v>0</v>
      </c>
      <c r="M54" s="25">
        <f t="shared" si="4"/>
        <v>0</v>
      </c>
      <c r="O54" s="25">
        <f t="shared" si="5"/>
        <v>0</v>
      </c>
    </row>
    <row r="55" spans="1:15" ht="409.5" x14ac:dyDescent="0.25">
      <c r="A55" s="13">
        <v>175</v>
      </c>
      <c r="B55" s="13"/>
      <c r="C55" s="13" t="s">
        <v>7</v>
      </c>
      <c r="D55" s="11" t="s">
        <v>189</v>
      </c>
      <c r="E55" s="14"/>
      <c r="F55" s="14"/>
      <c r="G55" s="14"/>
      <c r="H55" s="14" t="s">
        <v>12</v>
      </c>
      <c r="I55" s="14"/>
      <c r="J55" s="15">
        <v>4</v>
      </c>
      <c r="K55" s="15"/>
      <c r="L55" s="25">
        <f t="shared" si="3"/>
        <v>0</v>
      </c>
      <c r="M55" s="25">
        <f t="shared" si="4"/>
        <v>0</v>
      </c>
      <c r="O55" s="25">
        <f t="shared" si="5"/>
        <v>0</v>
      </c>
    </row>
    <row r="56" spans="1:15" ht="409.5" x14ac:dyDescent="0.25">
      <c r="A56" s="13">
        <v>176</v>
      </c>
      <c r="B56" s="13"/>
      <c r="C56" s="13" t="s">
        <v>7</v>
      </c>
      <c r="D56" s="11" t="s">
        <v>190</v>
      </c>
      <c r="E56" s="14"/>
      <c r="F56" s="14"/>
      <c r="G56" s="14"/>
      <c r="H56" s="14" t="s">
        <v>12</v>
      </c>
      <c r="I56" s="14"/>
      <c r="J56" s="15">
        <v>4</v>
      </c>
      <c r="K56" s="15"/>
      <c r="L56" s="25">
        <f t="shared" si="3"/>
        <v>0</v>
      </c>
      <c r="M56" s="25">
        <f t="shared" si="4"/>
        <v>0</v>
      </c>
      <c r="O56" s="25">
        <f t="shared" si="5"/>
        <v>0</v>
      </c>
    </row>
    <row r="57" spans="1:15" ht="409.5" x14ac:dyDescent="0.25">
      <c r="A57" s="13">
        <v>177</v>
      </c>
      <c r="B57" s="13"/>
      <c r="C57" s="13" t="s">
        <v>7</v>
      </c>
      <c r="D57" s="11" t="s">
        <v>191</v>
      </c>
      <c r="E57" s="14"/>
      <c r="F57" s="14"/>
      <c r="G57" s="14"/>
      <c r="H57" s="14" t="s">
        <v>12</v>
      </c>
      <c r="I57" s="14"/>
      <c r="J57" s="15">
        <v>4</v>
      </c>
      <c r="K57" s="15"/>
      <c r="L57" s="25">
        <f t="shared" si="3"/>
        <v>0</v>
      </c>
      <c r="M57" s="25">
        <f t="shared" si="4"/>
        <v>0</v>
      </c>
      <c r="O57" s="25">
        <f t="shared" si="5"/>
        <v>0</v>
      </c>
    </row>
    <row r="58" spans="1:15" ht="409.5" x14ac:dyDescent="0.25">
      <c r="A58" s="13">
        <v>178</v>
      </c>
      <c r="B58" s="13"/>
      <c r="C58" s="13" t="s">
        <v>7</v>
      </c>
      <c r="D58" s="11" t="s">
        <v>192</v>
      </c>
      <c r="E58" s="14"/>
      <c r="F58" s="14"/>
      <c r="G58" s="14"/>
      <c r="H58" s="14" t="s">
        <v>12</v>
      </c>
      <c r="I58" s="14"/>
      <c r="J58" s="15">
        <v>4</v>
      </c>
      <c r="K58" s="15"/>
      <c r="L58" s="25">
        <f t="shared" si="3"/>
        <v>0</v>
      </c>
      <c r="M58" s="25">
        <f t="shared" si="4"/>
        <v>0</v>
      </c>
      <c r="O58" s="25">
        <f t="shared" si="5"/>
        <v>0</v>
      </c>
    </row>
    <row r="59" spans="1:15" ht="409.5" x14ac:dyDescent="0.25">
      <c r="A59" s="13">
        <v>179</v>
      </c>
      <c r="B59" s="13"/>
      <c r="C59" s="13" t="s">
        <v>7</v>
      </c>
      <c r="D59" s="11" t="s">
        <v>193</v>
      </c>
      <c r="E59" s="14"/>
      <c r="F59" s="14"/>
      <c r="G59" s="14"/>
      <c r="H59" s="14" t="s">
        <v>12</v>
      </c>
      <c r="I59" s="14"/>
      <c r="J59" s="15">
        <v>4</v>
      </c>
      <c r="K59" s="15"/>
      <c r="L59" s="25">
        <f t="shared" si="3"/>
        <v>0</v>
      </c>
      <c r="M59" s="25">
        <f t="shared" si="4"/>
        <v>0</v>
      </c>
      <c r="O59" s="25">
        <f t="shared" si="5"/>
        <v>0</v>
      </c>
    </row>
    <row r="60" spans="1:15" ht="225" x14ac:dyDescent="0.25">
      <c r="A60" s="13">
        <v>180</v>
      </c>
      <c r="B60" s="13"/>
      <c r="C60" s="13" t="s">
        <v>7</v>
      </c>
      <c r="D60" s="11" t="s">
        <v>194</v>
      </c>
      <c r="E60" s="14"/>
      <c r="F60" s="14"/>
      <c r="G60" s="14"/>
      <c r="H60" s="14" t="s">
        <v>12</v>
      </c>
      <c r="I60" s="14"/>
      <c r="J60" s="15">
        <v>4</v>
      </c>
      <c r="K60" s="15"/>
      <c r="L60" s="25">
        <f t="shared" si="3"/>
        <v>0</v>
      </c>
      <c r="M60" s="25">
        <f t="shared" si="4"/>
        <v>0</v>
      </c>
      <c r="O60" s="25">
        <f t="shared" si="5"/>
        <v>0</v>
      </c>
    </row>
    <row r="61" spans="1:15" ht="210" x14ac:dyDescent="0.25">
      <c r="A61" s="13">
        <v>181</v>
      </c>
      <c r="B61" s="13"/>
      <c r="C61" s="13" t="s">
        <v>7</v>
      </c>
      <c r="D61" s="11" t="s">
        <v>195</v>
      </c>
      <c r="E61" s="14"/>
      <c r="F61" s="14"/>
      <c r="G61" s="14"/>
      <c r="H61" s="14" t="s">
        <v>12</v>
      </c>
      <c r="I61" s="14"/>
      <c r="J61" s="15">
        <v>4</v>
      </c>
      <c r="K61" s="15"/>
      <c r="L61" s="25">
        <f t="shared" si="3"/>
        <v>0</v>
      </c>
      <c r="M61" s="25">
        <f t="shared" si="4"/>
        <v>0</v>
      </c>
      <c r="O61" s="25">
        <f t="shared" si="5"/>
        <v>0</v>
      </c>
    </row>
    <row r="62" spans="1:15" ht="225" x14ac:dyDescent="0.25">
      <c r="A62" s="13">
        <v>182</v>
      </c>
      <c r="B62" s="13"/>
      <c r="C62" s="13" t="s">
        <v>7</v>
      </c>
      <c r="D62" s="11" t="s">
        <v>196</v>
      </c>
      <c r="E62" s="14"/>
      <c r="F62" s="14"/>
      <c r="G62" s="14"/>
      <c r="H62" s="14" t="s">
        <v>12</v>
      </c>
      <c r="I62" s="14"/>
      <c r="J62" s="15">
        <v>4</v>
      </c>
      <c r="K62" s="15"/>
      <c r="L62" s="25">
        <f t="shared" si="3"/>
        <v>0</v>
      </c>
      <c r="M62" s="25">
        <f t="shared" si="4"/>
        <v>0</v>
      </c>
      <c r="O62" s="25">
        <f t="shared" si="5"/>
        <v>0</v>
      </c>
    </row>
    <row r="63" spans="1:15" ht="225" x14ac:dyDescent="0.25">
      <c r="A63" s="13">
        <v>183</v>
      </c>
      <c r="B63" s="13"/>
      <c r="C63" s="13" t="s">
        <v>7</v>
      </c>
      <c r="D63" s="11" t="s">
        <v>197</v>
      </c>
      <c r="E63" s="14"/>
      <c r="F63" s="14"/>
      <c r="G63" s="14"/>
      <c r="H63" s="14" t="s">
        <v>12</v>
      </c>
      <c r="I63" s="14"/>
      <c r="J63" s="15">
        <v>4</v>
      </c>
      <c r="K63" s="15"/>
      <c r="L63" s="25">
        <f t="shared" si="3"/>
        <v>0</v>
      </c>
      <c r="M63" s="25">
        <f t="shared" si="4"/>
        <v>0</v>
      </c>
      <c r="O63" s="25">
        <f t="shared" si="5"/>
        <v>0</v>
      </c>
    </row>
    <row r="64" spans="1:15" ht="30" x14ac:dyDescent="0.25">
      <c r="A64" s="13">
        <v>184</v>
      </c>
      <c r="B64" s="13"/>
      <c r="C64" s="13" t="s">
        <v>7</v>
      </c>
      <c r="D64" s="11" t="s">
        <v>198</v>
      </c>
      <c r="E64" s="14"/>
      <c r="F64" s="14"/>
      <c r="G64" s="14"/>
      <c r="H64" s="14" t="s">
        <v>12</v>
      </c>
      <c r="I64" s="14"/>
      <c r="J64" s="15">
        <v>4</v>
      </c>
      <c r="K64" s="15"/>
      <c r="L64" s="25">
        <f t="shared" si="3"/>
        <v>0</v>
      </c>
      <c r="M64" s="25">
        <f t="shared" si="4"/>
        <v>0</v>
      </c>
      <c r="O64" s="25">
        <f t="shared" si="5"/>
        <v>0</v>
      </c>
    </row>
    <row r="65" spans="1:15" ht="165" x14ac:dyDescent="0.25">
      <c r="A65" s="13">
        <v>185</v>
      </c>
      <c r="B65" s="13"/>
      <c r="C65" s="13" t="s">
        <v>7</v>
      </c>
      <c r="D65" s="11" t="s">
        <v>199</v>
      </c>
      <c r="E65" s="14"/>
      <c r="F65" s="14"/>
      <c r="G65" s="14"/>
      <c r="H65" s="14" t="s">
        <v>12</v>
      </c>
      <c r="I65" s="14"/>
      <c r="J65" s="15">
        <v>4</v>
      </c>
      <c r="K65" s="15"/>
      <c r="L65" s="25">
        <f t="shared" si="3"/>
        <v>0</v>
      </c>
      <c r="M65" s="25">
        <f t="shared" si="4"/>
        <v>0</v>
      </c>
      <c r="O65" s="25">
        <f t="shared" si="5"/>
        <v>0</v>
      </c>
    </row>
    <row r="66" spans="1:15" ht="165" x14ac:dyDescent="0.25">
      <c r="A66" s="13">
        <v>186</v>
      </c>
      <c r="B66" s="13"/>
      <c r="C66" s="13" t="s">
        <v>7</v>
      </c>
      <c r="D66" s="11" t="s">
        <v>200</v>
      </c>
      <c r="E66" s="14"/>
      <c r="F66" s="14"/>
      <c r="G66" s="14"/>
      <c r="H66" s="14" t="s">
        <v>12</v>
      </c>
      <c r="I66" s="14"/>
      <c r="J66" s="15">
        <v>4</v>
      </c>
      <c r="K66" s="15"/>
      <c r="L66" s="25">
        <f t="shared" si="3"/>
        <v>0</v>
      </c>
      <c r="M66" s="25">
        <f t="shared" si="4"/>
        <v>0</v>
      </c>
      <c r="O66" s="25">
        <f t="shared" si="5"/>
        <v>0</v>
      </c>
    </row>
    <row r="67" spans="1:15" ht="30" x14ac:dyDescent="0.25">
      <c r="A67" s="13">
        <v>187</v>
      </c>
      <c r="B67" s="13"/>
      <c r="C67" s="13" t="s">
        <v>7</v>
      </c>
      <c r="D67" s="11" t="s">
        <v>201</v>
      </c>
      <c r="E67" s="14"/>
      <c r="F67" s="14"/>
      <c r="G67" s="14"/>
      <c r="H67" s="14" t="s">
        <v>12</v>
      </c>
      <c r="I67" s="14"/>
      <c r="J67" s="15">
        <v>4</v>
      </c>
      <c r="K67" s="15"/>
      <c r="L67" s="25">
        <f t="shared" si="3"/>
        <v>0</v>
      </c>
      <c r="M67" s="25">
        <f t="shared" si="4"/>
        <v>0</v>
      </c>
      <c r="O67" s="25">
        <f t="shared" si="5"/>
        <v>0</v>
      </c>
    </row>
    <row r="68" spans="1:15" ht="45" x14ac:dyDescent="0.25">
      <c r="A68" s="13">
        <v>188</v>
      </c>
      <c r="B68" s="13"/>
      <c r="C68" s="13" t="s">
        <v>7</v>
      </c>
      <c r="D68" s="11" t="s">
        <v>202</v>
      </c>
      <c r="E68" s="14"/>
      <c r="F68" s="14"/>
      <c r="G68" s="14"/>
      <c r="H68" s="14" t="s">
        <v>12</v>
      </c>
      <c r="I68" s="14"/>
      <c r="J68" s="15">
        <v>20</v>
      </c>
      <c r="K68" s="15"/>
      <c r="L68" s="25">
        <f t="shared" ref="L68:L99" si="6">K68*((100+N68)/100)</f>
        <v>0</v>
      </c>
      <c r="M68" s="25">
        <f t="shared" ref="M68:M99" si="7">J68*K68</f>
        <v>0</v>
      </c>
      <c r="O68" s="25">
        <f t="shared" ref="O68:O99" si="8">J68*L68</f>
        <v>0</v>
      </c>
    </row>
    <row r="69" spans="1:15" ht="45" x14ac:dyDescent="0.25">
      <c r="A69" s="13">
        <v>189</v>
      </c>
      <c r="B69" s="13"/>
      <c r="C69" s="13" t="s">
        <v>7</v>
      </c>
      <c r="D69" s="11" t="s">
        <v>203</v>
      </c>
      <c r="E69" s="14"/>
      <c r="F69" s="14"/>
      <c r="G69" s="14"/>
      <c r="H69" s="14" t="s">
        <v>12</v>
      </c>
      <c r="I69" s="14"/>
      <c r="J69" s="15">
        <v>20</v>
      </c>
      <c r="K69" s="15"/>
      <c r="L69" s="25">
        <f t="shared" si="6"/>
        <v>0</v>
      </c>
      <c r="M69" s="25">
        <f t="shared" si="7"/>
        <v>0</v>
      </c>
      <c r="O69" s="25">
        <f t="shared" si="8"/>
        <v>0</v>
      </c>
    </row>
    <row r="70" spans="1:15" ht="45" x14ac:dyDescent="0.25">
      <c r="A70" s="13">
        <v>190</v>
      </c>
      <c r="B70" s="13"/>
      <c r="C70" s="13" t="s">
        <v>7</v>
      </c>
      <c r="D70" s="11" t="s">
        <v>204</v>
      </c>
      <c r="E70" s="14"/>
      <c r="F70" s="14"/>
      <c r="G70" s="14"/>
      <c r="H70" s="14" t="s">
        <v>12</v>
      </c>
      <c r="I70" s="14"/>
      <c r="J70" s="15">
        <v>20</v>
      </c>
      <c r="K70" s="15"/>
      <c r="L70" s="25">
        <f t="shared" si="6"/>
        <v>0</v>
      </c>
      <c r="M70" s="25">
        <f t="shared" si="7"/>
        <v>0</v>
      </c>
      <c r="O70" s="25">
        <f t="shared" si="8"/>
        <v>0</v>
      </c>
    </row>
    <row r="71" spans="1:15" ht="45" x14ac:dyDescent="0.25">
      <c r="A71" s="13">
        <v>191</v>
      </c>
      <c r="B71" s="13"/>
      <c r="C71" s="13" t="s">
        <v>7</v>
      </c>
      <c r="D71" s="11" t="s">
        <v>205</v>
      </c>
      <c r="E71" s="14"/>
      <c r="F71" s="14"/>
      <c r="G71" s="14"/>
      <c r="H71" s="14" t="s">
        <v>12</v>
      </c>
      <c r="I71" s="14"/>
      <c r="J71" s="15">
        <v>20</v>
      </c>
      <c r="K71" s="15"/>
      <c r="L71" s="25">
        <f t="shared" si="6"/>
        <v>0</v>
      </c>
      <c r="M71" s="25">
        <f t="shared" si="7"/>
        <v>0</v>
      </c>
      <c r="O71" s="25">
        <f t="shared" si="8"/>
        <v>0</v>
      </c>
    </row>
    <row r="72" spans="1:15" ht="45" x14ac:dyDescent="0.25">
      <c r="A72" s="13">
        <v>192</v>
      </c>
      <c r="B72" s="13"/>
      <c r="C72" s="13" t="s">
        <v>7</v>
      </c>
      <c r="D72" s="11" t="s">
        <v>206</v>
      </c>
      <c r="E72" s="14"/>
      <c r="F72" s="14"/>
      <c r="G72" s="14"/>
      <c r="H72" s="14" t="s">
        <v>12</v>
      </c>
      <c r="I72" s="14"/>
      <c r="J72" s="15">
        <v>20</v>
      </c>
      <c r="K72" s="15"/>
      <c r="L72" s="25">
        <f t="shared" si="6"/>
        <v>0</v>
      </c>
      <c r="M72" s="25">
        <f t="shared" si="7"/>
        <v>0</v>
      </c>
      <c r="O72" s="25">
        <f t="shared" si="8"/>
        <v>0</v>
      </c>
    </row>
    <row r="73" spans="1:15" ht="45" x14ac:dyDescent="0.25">
      <c r="A73" s="13">
        <v>193</v>
      </c>
      <c r="B73" s="13"/>
      <c r="C73" s="13" t="s">
        <v>7</v>
      </c>
      <c r="D73" s="11" t="s">
        <v>207</v>
      </c>
      <c r="E73" s="14"/>
      <c r="F73" s="14"/>
      <c r="G73" s="14"/>
      <c r="H73" s="14" t="s">
        <v>12</v>
      </c>
      <c r="I73" s="14"/>
      <c r="J73" s="15">
        <v>20</v>
      </c>
      <c r="K73" s="15"/>
      <c r="L73" s="25">
        <f t="shared" si="6"/>
        <v>0</v>
      </c>
      <c r="M73" s="25">
        <f t="shared" si="7"/>
        <v>0</v>
      </c>
      <c r="O73" s="25">
        <f t="shared" si="8"/>
        <v>0</v>
      </c>
    </row>
    <row r="74" spans="1:15" ht="45" x14ac:dyDescent="0.25">
      <c r="A74" s="13">
        <v>194</v>
      </c>
      <c r="B74" s="13"/>
      <c r="C74" s="13" t="s">
        <v>7</v>
      </c>
      <c r="D74" s="11" t="s">
        <v>208</v>
      </c>
      <c r="E74" s="14"/>
      <c r="F74" s="14"/>
      <c r="G74" s="14"/>
      <c r="H74" s="14" t="s">
        <v>12</v>
      </c>
      <c r="I74" s="14"/>
      <c r="J74" s="15">
        <v>20</v>
      </c>
      <c r="K74" s="15"/>
      <c r="L74" s="25">
        <f t="shared" si="6"/>
        <v>0</v>
      </c>
      <c r="M74" s="25">
        <f t="shared" si="7"/>
        <v>0</v>
      </c>
      <c r="O74" s="25">
        <f t="shared" si="8"/>
        <v>0</v>
      </c>
    </row>
    <row r="75" spans="1:15" ht="30" x14ac:dyDescent="0.25">
      <c r="A75" s="13">
        <v>195</v>
      </c>
      <c r="B75" s="13"/>
      <c r="C75" s="13" t="s">
        <v>7</v>
      </c>
      <c r="D75" s="11" t="s">
        <v>209</v>
      </c>
      <c r="E75" s="14"/>
      <c r="F75" s="14"/>
      <c r="G75" s="14"/>
      <c r="H75" s="14" t="s">
        <v>12</v>
      </c>
      <c r="I75" s="14"/>
      <c r="J75" s="15">
        <v>20</v>
      </c>
      <c r="K75" s="15"/>
      <c r="L75" s="25">
        <f t="shared" si="6"/>
        <v>0</v>
      </c>
      <c r="M75" s="25">
        <f t="shared" si="7"/>
        <v>0</v>
      </c>
      <c r="O75" s="25">
        <f t="shared" si="8"/>
        <v>0</v>
      </c>
    </row>
    <row r="76" spans="1:15" ht="45" x14ac:dyDescent="0.25">
      <c r="A76" s="13">
        <v>196</v>
      </c>
      <c r="B76" s="13"/>
      <c r="C76" s="13" t="s">
        <v>7</v>
      </c>
      <c r="D76" s="11" t="s">
        <v>210</v>
      </c>
      <c r="E76" s="14"/>
      <c r="F76" s="14"/>
      <c r="G76" s="14"/>
      <c r="H76" s="14" t="s">
        <v>12</v>
      </c>
      <c r="I76" s="14"/>
      <c r="J76" s="15">
        <v>20</v>
      </c>
      <c r="K76" s="15"/>
      <c r="L76" s="25">
        <f t="shared" si="6"/>
        <v>0</v>
      </c>
      <c r="M76" s="25">
        <f t="shared" si="7"/>
        <v>0</v>
      </c>
      <c r="O76" s="25">
        <f t="shared" si="8"/>
        <v>0</v>
      </c>
    </row>
    <row r="77" spans="1:15" ht="60" x14ac:dyDescent="0.25">
      <c r="A77" s="13">
        <v>197</v>
      </c>
      <c r="B77" s="13"/>
      <c r="C77" s="13" t="s">
        <v>7</v>
      </c>
      <c r="D77" s="11" t="s">
        <v>211</v>
      </c>
      <c r="E77" s="14"/>
      <c r="F77" s="14"/>
      <c r="G77" s="14"/>
      <c r="H77" s="14" t="s">
        <v>12</v>
      </c>
      <c r="I77" s="14"/>
      <c r="J77" s="15">
        <v>20</v>
      </c>
      <c r="K77" s="15"/>
      <c r="L77" s="25">
        <f t="shared" si="6"/>
        <v>0</v>
      </c>
      <c r="M77" s="25">
        <f t="shared" si="7"/>
        <v>0</v>
      </c>
      <c r="O77" s="25">
        <f t="shared" si="8"/>
        <v>0</v>
      </c>
    </row>
    <row r="78" spans="1:15" ht="45" x14ac:dyDescent="0.25">
      <c r="A78" s="13">
        <v>198</v>
      </c>
      <c r="B78" s="13"/>
      <c r="C78" s="13" t="s">
        <v>7</v>
      </c>
      <c r="D78" s="11" t="s">
        <v>212</v>
      </c>
      <c r="E78" s="14"/>
      <c r="F78" s="14"/>
      <c r="G78" s="14"/>
      <c r="H78" s="14" t="s">
        <v>12</v>
      </c>
      <c r="I78" s="14"/>
      <c r="J78" s="15">
        <v>20</v>
      </c>
      <c r="K78" s="15"/>
      <c r="L78" s="25">
        <f t="shared" si="6"/>
        <v>0</v>
      </c>
      <c r="M78" s="25">
        <f t="shared" si="7"/>
        <v>0</v>
      </c>
      <c r="O78" s="25">
        <f t="shared" si="8"/>
        <v>0</v>
      </c>
    </row>
    <row r="79" spans="1:15" ht="45" x14ac:dyDescent="0.25">
      <c r="A79" s="13">
        <v>199</v>
      </c>
      <c r="B79" s="13"/>
      <c r="C79" s="13" t="s">
        <v>7</v>
      </c>
      <c r="D79" s="11" t="s">
        <v>213</v>
      </c>
      <c r="E79" s="14"/>
      <c r="F79" s="14"/>
      <c r="G79" s="14"/>
      <c r="H79" s="14" t="s">
        <v>12</v>
      </c>
      <c r="I79" s="14"/>
      <c r="J79" s="15">
        <v>20</v>
      </c>
      <c r="K79" s="15"/>
      <c r="L79" s="25">
        <f t="shared" si="6"/>
        <v>0</v>
      </c>
      <c r="M79" s="25">
        <f t="shared" si="7"/>
        <v>0</v>
      </c>
      <c r="O79" s="25">
        <f t="shared" si="8"/>
        <v>0</v>
      </c>
    </row>
    <row r="80" spans="1:15" ht="45" x14ac:dyDescent="0.25">
      <c r="A80" s="13">
        <v>200</v>
      </c>
      <c r="B80" s="13"/>
      <c r="C80" s="13" t="s">
        <v>7</v>
      </c>
      <c r="D80" s="11" t="s">
        <v>214</v>
      </c>
      <c r="E80" s="14"/>
      <c r="F80" s="14"/>
      <c r="G80" s="14"/>
      <c r="H80" s="14" t="s">
        <v>12</v>
      </c>
      <c r="I80" s="14"/>
      <c r="J80" s="15">
        <v>20</v>
      </c>
      <c r="K80" s="15"/>
      <c r="L80" s="25">
        <f t="shared" si="6"/>
        <v>0</v>
      </c>
      <c r="M80" s="25">
        <f t="shared" si="7"/>
        <v>0</v>
      </c>
      <c r="O80" s="25">
        <f t="shared" si="8"/>
        <v>0</v>
      </c>
    </row>
    <row r="81" spans="1:15" ht="45" x14ac:dyDescent="0.25">
      <c r="A81" s="13">
        <v>201</v>
      </c>
      <c r="B81" s="13"/>
      <c r="C81" s="13" t="s">
        <v>7</v>
      </c>
      <c r="D81" s="11" t="s">
        <v>215</v>
      </c>
      <c r="E81" s="14"/>
      <c r="F81" s="14"/>
      <c r="G81" s="14"/>
      <c r="H81" s="14" t="s">
        <v>12</v>
      </c>
      <c r="I81" s="14"/>
      <c r="J81" s="15">
        <v>20</v>
      </c>
      <c r="K81" s="15"/>
      <c r="L81" s="25">
        <f t="shared" si="6"/>
        <v>0</v>
      </c>
      <c r="M81" s="25">
        <f t="shared" si="7"/>
        <v>0</v>
      </c>
      <c r="O81" s="25">
        <f t="shared" si="8"/>
        <v>0</v>
      </c>
    </row>
    <row r="82" spans="1:15" ht="45" x14ac:dyDescent="0.25">
      <c r="A82" s="13">
        <v>202</v>
      </c>
      <c r="B82" s="13"/>
      <c r="C82" s="13" t="s">
        <v>7</v>
      </c>
      <c r="D82" s="11" t="s">
        <v>216</v>
      </c>
      <c r="E82" s="14"/>
      <c r="F82" s="14"/>
      <c r="G82" s="14"/>
      <c r="H82" s="14" t="s">
        <v>12</v>
      </c>
      <c r="I82" s="14"/>
      <c r="J82" s="15">
        <v>20</v>
      </c>
      <c r="K82" s="15"/>
      <c r="L82" s="25">
        <f t="shared" si="6"/>
        <v>0</v>
      </c>
      <c r="M82" s="25">
        <f t="shared" si="7"/>
        <v>0</v>
      </c>
      <c r="O82" s="25">
        <f t="shared" si="8"/>
        <v>0</v>
      </c>
    </row>
    <row r="83" spans="1:15" ht="30" x14ac:dyDescent="0.25">
      <c r="A83" s="13">
        <v>203</v>
      </c>
      <c r="B83" s="13"/>
      <c r="C83" s="13" t="s">
        <v>7</v>
      </c>
      <c r="D83" s="11" t="s">
        <v>217</v>
      </c>
      <c r="E83" s="14"/>
      <c r="F83" s="14"/>
      <c r="G83" s="14"/>
      <c r="H83" s="14" t="s">
        <v>12</v>
      </c>
      <c r="I83" s="14"/>
      <c r="J83" s="15">
        <v>20</v>
      </c>
      <c r="K83" s="15"/>
      <c r="L83" s="25">
        <f t="shared" si="6"/>
        <v>0</v>
      </c>
      <c r="M83" s="25">
        <f t="shared" si="7"/>
        <v>0</v>
      </c>
      <c r="O83" s="25">
        <f t="shared" si="8"/>
        <v>0</v>
      </c>
    </row>
    <row r="84" spans="1:15" ht="45" x14ac:dyDescent="0.25">
      <c r="A84" s="13">
        <v>204</v>
      </c>
      <c r="B84" s="13"/>
      <c r="C84" s="13" t="s">
        <v>7</v>
      </c>
      <c r="D84" s="11" t="s">
        <v>218</v>
      </c>
      <c r="E84" s="14"/>
      <c r="F84" s="14"/>
      <c r="G84" s="14"/>
      <c r="H84" s="14" t="s">
        <v>12</v>
      </c>
      <c r="I84" s="14"/>
      <c r="J84" s="15">
        <v>20</v>
      </c>
      <c r="K84" s="15"/>
      <c r="L84" s="25">
        <f t="shared" si="6"/>
        <v>0</v>
      </c>
      <c r="M84" s="25">
        <f t="shared" si="7"/>
        <v>0</v>
      </c>
      <c r="O84" s="25">
        <f t="shared" si="8"/>
        <v>0</v>
      </c>
    </row>
    <row r="85" spans="1:15" ht="45" x14ac:dyDescent="0.25">
      <c r="A85" s="13">
        <v>205</v>
      </c>
      <c r="B85" s="13"/>
      <c r="C85" s="13" t="s">
        <v>7</v>
      </c>
      <c r="D85" s="11" t="s">
        <v>219</v>
      </c>
      <c r="E85" s="14"/>
      <c r="F85" s="14"/>
      <c r="G85" s="14"/>
      <c r="H85" s="14" t="s">
        <v>12</v>
      </c>
      <c r="I85" s="14"/>
      <c r="J85" s="15">
        <v>20</v>
      </c>
      <c r="K85" s="15"/>
      <c r="L85" s="25">
        <f t="shared" si="6"/>
        <v>0</v>
      </c>
      <c r="M85" s="25">
        <f t="shared" si="7"/>
        <v>0</v>
      </c>
      <c r="O85" s="25">
        <f t="shared" si="8"/>
        <v>0</v>
      </c>
    </row>
    <row r="86" spans="1:15" ht="45" x14ac:dyDescent="0.25">
      <c r="A86" s="13">
        <v>206</v>
      </c>
      <c r="B86" s="13"/>
      <c r="C86" s="13" t="s">
        <v>7</v>
      </c>
      <c r="D86" s="11" t="s">
        <v>220</v>
      </c>
      <c r="E86" s="14"/>
      <c r="F86" s="14"/>
      <c r="G86" s="14"/>
      <c r="H86" s="14" t="s">
        <v>12</v>
      </c>
      <c r="I86" s="14"/>
      <c r="J86" s="15">
        <v>20</v>
      </c>
      <c r="K86" s="15"/>
      <c r="L86" s="25">
        <f t="shared" si="6"/>
        <v>0</v>
      </c>
      <c r="M86" s="25">
        <f t="shared" si="7"/>
        <v>0</v>
      </c>
      <c r="O86" s="25">
        <f t="shared" si="8"/>
        <v>0</v>
      </c>
    </row>
    <row r="87" spans="1:15" ht="30" x14ac:dyDescent="0.25">
      <c r="A87" s="13">
        <v>207</v>
      </c>
      <c r="B87" s="13"/>
      <c r="C87" s="13" t="s">
        <v>7</v>
      </c>
      <c r="D87" s="11" t="s">
        <v>221</v>
      </c>
      <c r="E87" s="14"/>
      <c r="F87" s="14"/>
      <c r="G87" s="14"/>
      <c r="H87" s="14" t="s">
        <v>12</v>
      </c>
      <c r="I87" s="14"/>
      <c r="J87" s="15">
        <v>20</v>
      </c>
      <c r="K87" s="15"/>
      <c r="L87" s="25">
        <f t="shared" si="6"/>
        <v>0</v>
      </c>
      <c r="M87" s="25">
        <f t="shared" si="7"/>
        <v>0</v>
      </c>
      <c r="O87" s="25">
        <f t="shared" si="8"/>
        <v>0</v>
      </c>
    </row>
    <row r="88" spans="1:15" ht="30" x14ac:dyDescent="0.25">
      <c r="A88" s="13">
        <v>208</v>
      </c>
      <c r="B88" s="13"/>
      <c r="C88" s="13" t="s">
        <v>7</v>
      </c>
      <c r="D88" s="11" t="s">
        <v>222</v>
      </c>
      <c r="E88" s="14"/>
      <c r="F88" s="14"/>
      <c r="G88" s="14"/>
      <c r="H88" s="14" t="s">
        <v>12</v>
      </c>
      <c r="I88" s="14"/>
      <c r="J88" s="15">
        <v>20</v>
      </c>
      <c r="K88" s="15"/>
      <c r="L88" s="25">
        <f t="shared" si="6"/>
        <v>0</v>
      </c>
      <c r="M88" s="25">
        <f t="shared" si="7"/>
        <v>0</v>
      </c>
      <c r="O88" s="25">
        <f t="shared" si="8"/>
        <v>0</v>
      </c>
    </row>
    <row r="89" spans="1:15" ht="30" x14ac:dyDescent="0.25">
      <c r="A89" s="13">
        <v>209</v>
      </c>
      <c r="B89" s="13"/>
      <c r="C89" s="13" t="s">
        <v>7</v>
      </c>
      <c r="D89" s="11" t="s">
        <v>223</v>
      </c>
      <c r="E89" s="14"/>
      <c r="F89" s="14"/>
      <c r="G89" s="14"/>
      <c r="H89" s="14" t="s">
        <v>12</v>
      </c>
      <c r="I89" s="14"/>
      <c r="J89" s="15">
        <v>20</v>
      </c>
      <c r="K89" s="15"/>
      <c r="L89" s="25">
        <f t="shared" si="6"/>
        <v>0</v>
      </c>
      <c r="M89" s="25">
        <f t="shared" si="7"/>
        <v>0</v>
      </c>
      <c r="O89" s="25">
        <f t="shared" si="8"/>
        <v>0</v>
      </c>
    </row>
    <row r="90" spans="1:15" ht="30" x14ac:dyDescent="0.25">
      <c r="A90" s="13">
        <v>210</v>
      </c>
      <c r="B90" s="13"/>
      <c r="C90" s="13" t="s">
        <v>7</v>
      </c>
      <c r="D90" s="11" t="s">
        <v>224</v>
      </c>
      <c r="E90" s="14"/>
      <c r="F90" s="14"/>
      <c r="G90" s="14"/>
      <c r="H90" s="14" t="s">
        <v>12</v>
      </c>
      <c r="I90" s="14"/>
      <c r="J90" s="15">
        <v>20</v>
      </c>
      <c r="K90" s="15"/>
      <c r="L90" s="25">
        <f t="shared" si="6"/>
        <v>0</v>
      </c>
      <c r="M90" s="25">
        <f t="shared" si="7"/>
        <v>0</v>
      </c>
      <c r="O90" s="25">
        <f t="shared" si="8"/>
        <v>0</v>
      </c>
    </row>
    <row r="91" spans="1:15" ht="45" x14ac:dyDescent="0.25">
      <c r="A91" s="13">
        <v>211</v>
      </c>
      <c r="B91" s="13"/>
      <c r="C91" s="13" t="s">
        <v>7</v>
      </c>
      <c r="D91" s="11" t="s">
        <v>225</v>
      </c>
      <c r="E91" s="14"/>
      <c r="F91" s="14"/>
      <c r="G91" s="14"/>
      <c r="H91" s="14" t="s">
        <v>12</v>
      </c>
      <c r="I91" s="14"/>
      <c r="J91" s="15">
        <v>20</v>
      </c>
      <c r="K91" s="15"/>
      <c r="L91" s="25">
        <f t="shared" si="6"/>
        <v>0</v>
      </c>
      <c r="M91" s="25">
        <f t="shared" si="7"/>
        <v>0</v>
      </c>
      <c r="O91" s="25">
        <f t="shared" si="8"/>
        <v>0</v>
      </c>
    </row>
    <row r="92" spans="1:15" ht="30" x14ac:dyDescent="0.25">
      <c r="A92" s="13">
        <v>212</v>
      </c>
      <c r="B92" s="13"/>
      <c r="C92" s="13" t="s">
        <v>7</v>
      </c>
      <c r="D92" s="11" t="s">
        <v>226</v>
      </c>
      <c r="E92" s="14"/>
      <c r="F92" s="14"/>
      <c r="G92" s="14"/>
      <c r="H92" s="14" t="s">
        <v>12</v>
      </c>
      <c r="I92" s="14"/>
      <c r="J92" s="15">
        <v>20</v>
      </c>
      <c r="K92" s="15"/>
      <c r="L92" s="25">
        <f t="shared" si="6"/>
        <v>0</v>
      </c>
      <c r="M92" s="25">
        <f t="shared" si="7"/>
        <v>0</v>
      </c>
      <c r="O92" s="25">
        <f t="shared" si="8"/>
        <v>0</v>
      </c>
    </row>
    <row r="93" spans="1:15" ht="45" x14ac:dyDescent="0.25">
      <c r="A93" s="13">
        <v>213</v>
      </c>
      <c r="B93" s="13"/>
      <c r="C93" s="13" t="s">
        <v>7</v>
      </c>
      <c r="D93" s="11" t="s">
        <v>227</v>
      </c>
      <c r="E93" s="14"/>
      <c r="F93" s="14"/>
      <c r="G93" s="14"/>
      <c r="H93" s="14" t="s">
        <v>12</v>
      </c>
      <c r="I93" s="14"/>
      <c r="J93" s="15">
        <v>20</v>
      </c>
      <c r="K93" s="15"/>
      <c r="L93" s="25">
        <f t="shared" si="6"/>
        <v>0</v>
      </c>
      <c r="M93" s="25">
        <f t="shared" si="7"/>
        <v>0</v>
      </c>
      <c r="O93" s="25">
        <f t="shared" si="8"/>
        <v>0</v>
      </c>
    </row>
    <row r="94" spans="1:15" ht="45" x14ac:dyDescent="0.25">
      <c r="A94" s="13">
        <v>214</v>
      </c>
      <c r="B94" s="13"/>
      <c r="C94" s="13" t="s">
        <v>7</v>
      </c>
      <c r="D94" s="11" t="s">
        <v>228</v>
      </c>
      <c r="E94" s="14"/>
      <c r="F94" s="14"/>
      <c r="G94" s="14"/>
      <c r="H94" s="14" t="s">
        <v>12</v>
      </c>
      <c r="I94" s="14"/>
      <c r="J94" s="15">
        <v>20</v>
      </c>
      <c r="K94" s="15"/>
      <c r="L94" s="25">
        <f t="shared" si="6"/>
        <v>0</v>
      </c>
      <c r="M94" s="25">
        <f t="shared" si="7"/>
        <v>0</v>
      </c>
      <c r="O94" s="25">
        <f t="shared" si="8"/>
        <v>0</v>
      </c>
    </row>
    <row r="95" spans="1:15" ht="45" x14ac:dyDescent="0.25">
      <c r="A95" s="13">
        <v>215</v>
      </c>
      <c r="B95" s="13"/>
      <c r="C95" s="13" t="s">
        <v>7</v>
      </c>
      <c r="D95" s="11" t="s">
        <v>229</v>
      </c>
      <c r="E95" s="14"/>
      <c r="F95" s="14"/>
      <c r="G95" s="14"/>
      <c r="H95" s="14" t="s">
        <v>12</v>
      </c>
      <c r="I95" s="14"/>
      <c r="J95" s="15">
        <v>20</v>
      </c>
      <c r="K95" s="15"/>
      <c r="L95" s="25">
        <f t="shared" si="6"/>
        <v>0</v>
      </c>
      <c r="M95" s="25">
        <f t="shared" si="7"/>
        <v>0</v>
      </c>
      <c r="O95" s="25">
        <f t="shared" si="8"/>
        <v>0</v>
      </c>
    </row>
    <row r="96" spans="1:15" ht="45" x14ac:dyDescent="0.25">
      <c r="A96" s="13">
        <v>216</v>
      </c>
      <c r="B96" s="13"/>
      <c r="C96" s="13" t="s">
        <v>7</v>
      </c>
      <c r="D96" s="11" t="s">
        <v>230</v>
      </c>
      <c r="E96" s="14"/>
      <c r="F96" s="14"/>
      <c r="G96" s="14"/>
      <c r="H96" s="14" t="s">
        <v>12</v>
      </c>
      <c r="I96" s="14"/>
      <c r="J96" s="15">
        <v>20</v>
      </c>
      <c r="K96" s="15"/>
      <c r="L96" s="25">
        <f t="shared" si="6"/>
        <v>0</v>
      </c>
      <c r="M96" s="25">
        <f t="shared" si="7"/>
        <v>0</v>
      </c>
      <c r="O96" s="25">
        <f t="shared" si="8"/>
        <v>0</v>
      </c>
    </row>
    <row r="97" spans="1:15" ht="105" x14ac:dyDescent="0.25">
      <c r="A97" s="13">
        <v>217</v>
      </c>
      <c r="B97" s="13"/>
      <c r="C97" s="13" t="s">
        <v>7</v>
      </c>
      <c r="D97" s="11" t="s">
        <v>231</v>
      </c>
      <c r="E97" s="14"/>
      <c r="F97" s="14"/>
      <c r="G97" s="14"/>
      <c r="H97" s="14" t="s">
        <v>12</v>
      </c>
      <c r="I97" s="14"/>
      <c r="J97" s="15">
        <v>4</v>
      </c>
      <c r="K97" s="15"/>
      <c r="L97" s="25">
        <f t="shared" si="6"/>
        <v>0</v>
      </c>
      <c r="M97" s="25">
        <f t="shared" si="7"/>
        <v>0</v>
      </c>
      <c r="O97" s="25">
        <f t="shared" si="8"/>
        <v>0</v>
      </c>
    </row>
    <row r="98" spans="1:15" ht="120" x14ac:dyDescent="0.25">
      <c r="A98" s="13">
        <v>218</v>
      </c>
      <c r="B98" s="13"/>
      <c r="C98" s="13" t="s">
        <v>7</v>
      </c>
      <c r="D98" s="11" t="s">
        <v>232</v>
      </c>
      <c r="E98" s="14"/>
      <c r="F98" s="14"/>
      <c r="G98" s="14"/>
      <c r="H98" s="14" t="s">
        <v>12</v>
      </c>
      <c r="I98" s="14"/>
      <c r="J98" s="15">
        <v>4</v>
      </c>
      <c r="K98" s="15"/>
      <c r="L98" s="25">
        <f t="shared" si="6"/>
        <v>0</v>
      </c>
      <c r="M98" s="25">
        <f t="shared" si="7"/>
        <v>0</v>
      </c>
      <c r="O98" s="25">
        <f t="shared" si="8"/>
        <v>0</v>
      </c>
    </row>
    <row r="99" spans="1:15" ht="45" x14ac:dyDescent="0.25">
      <c r="A99" s="13">
        <v>219</v>
      </c>
      <c r="B99" s="13"/>
      <c r="C99" s="13" t="s">
        <v>7</v>
      </c>
      <c r="D99" s="11" t="s">
        <v>233</v>
      </c>
      <c r="E99" s="14"/>
      <c r="F99" s="14"/>
      <c r="G99" s="14"/>
      <c r="H99" s="14" t="s">
        <v>12</v>
      </c>
      <c r="I99" s="14"/>
      <c r="J99" s="15">
        <v>4</v>
      </c>
      <c r="K99" s="15"/>
      <c r="L99" s="25">
        <f t="shared" si="6"/>
        <v>0</v>
      </c>
      <c r="M99" s="25">
        <f t="shared" si="7"/>
        <v>0</v>
      </c>
      <c r="O99" s="25">
        <f t="shared" si="8"/>
        <v>0</v>
      </c>
    </row>
    <row r="100" spans="1:15" ht="30" x14ac:dyDescent="0.25">
      <c r="A100" s="13">
        <v>220</v>
      </c>
      <c r="B100" s="13"/>
      <c r="C100" s="13" t="s">
        <v>7</v>
      </c>
      <c r="D100" s="11" t="s">
        <v>234</v>
      </c>
      <c r="E100" s="14"/>
      <c r="F100" s="14"/>
      <c r="G100" s="14"/>
      <c r="H100" s="14" t="s">
        <v>12</v>
      </c>
      <c r="I100" s="14"/>
      <c r="J100" s="15">
        <v>4</v>
      </c>
      <c r="K100" s="15"/>
      <c r="L100" s="25">
        <f t="shared" ref="L100:L131" si="9">K100*((100+N100)/100)</f>
        <v>0</v>
      </c>
      <c r="M100" s="25">
        <f t="shared" ref="M100:M135" si="10">J100*K100</f>
        <v>0</v>
      </c>
      <c r="O100" s="25">
        <f t="shared" ref="O100:O135" si="11">J100*L100</f>
        <v>0</v>
      </c>
    </row>
    <row r="101" spans="1:15" ht="30" x14ac:dyDescent="0.25">
      <c r="A101" s="13">
        <v>221</v>
      </c>
      <c r="B101" s="13"/>
      <c r="C101" s="13" t="s">
        <v>7</v>
      </c>
      <c r="D101" s="11" t="s">
        <v>235</v>
      </c>
      <c r="E101" s="14"/>
      <c r="F101" s="14"/>
      <c r="G101" s="14"/>
      <c r="H101" s="14" t="s">
        <v>12</v>
      </c>
      <c r="I101" s="14"/>
      <c r="J101" s="15">
        <v>4</v>
      </c>
      <c r="K101" s="15"/>
      <c r="L101" s="25">
        <f t="shared" si="9"/>
        <v>0</v>
      </c>
      <c r="M101" s="25">
        <f t="shared" si="10"/>
        <v>0</v>
      </c>
      <c r="O101" s="25">
        <f t="shared" si="11"/>
        <v>0</v>
      </c>
    </row>
    <row r="102" spans="1:15" ht="345" x14ac:dyDescent="0.25">
      <c r="A102" s="13">
        <v>222</v>
      </c>
      <c r="B102" s="13"/>
      <c r="C102" s="13" t="s">
        <v>7</v>
      </c>
      <c r="D102" s="11" t="s">
        <v>236</v>
      </c>
      <c r="E102" s="14"/>
      <c r="F102" s="14"/>
      <c r="G102" s="14"/>
      <c r="H102" s="14" t="s">
        <v>12</v>
      </c>
      <c r="I102" s="14"/>
      <c r="J102" s="15">
        <v>4</v>
      </c>
      <c r="K102" s="15"/>
      <c r="L102" s="25">
        <f t="shared" si="9"/>
        <v>0</v>
      </c>
      <c r="M102" s="25">
        <f t="shared" si="10"/>
        <v>0</v>
      </c>
      <c r="O102" s="25">
        <f t="shared" si="11"/>
        <v>0</v>
      </c>
    </row>
    <row r="103" spans="1:15" ht="345" x14ac:dyDescent="0.25">
      <c r="A103" s="13">
        <v>223</v>
      </c>
      <c r="B103" s="13"/>
      <c r="C103" s="13" t="s">
        <v>7</v>
      </c>
      <c r="D103" s="11" t="s">
        <v>237</v>
      </c>
      <c r="E103" s="14"/>
      <c r="F103" s="14"/>
      <c r="G103" s="14"/>
      <c r="H103" s="14" t="s">
        <v>12</v>
      </c>
      <c r="I103" s="14"/>
      <c r="J103" s="15">
        <v>4</v>
      </c>
      <c r="K103" s="15"/>
      <c r="L103" s="25">
        <f t="shared" si="9"/>
        <v>0</v>
      </c>
      <c r="M103" s="25">
        <f t="shared" si="10"/>
        <v>0</v>
      </c>
      <c r="O103" s="25">
        <f t="shared" si="11"/>
        <v>0</v>
      </c>
    </row>
    <row r="104" spans="1:15" ht="45" x14ac:dyDescent="0.25">
      <c r="A104" s="13">
        <v>224</v>
      </c>
      <c r="B104" s="13"/>
      <c r="C104" s="13" t="s">
        <v>7</v>
      </c>
      <c r="D104" s="11" t="s">
        <v>238</v>
      </c>
      <c r="E104" s="14"/>
      <c r="F104" s="14"/>
      <c r="G104" s="14"/>
      <c r="H104" s="14" t="s">
        <v>12</v>
      </c>
      <c r="I104" s="14"/>
      <c r="J104" s="15">
        <v>4</v>
      </c>
      <c r="K104" s="15"/>
      <c r="L104" s="25">
        <f t="shared" si="9"/>
        <v>0</v>
      </c>
      <c r="M104" s="25">
        <f t="shared" si="10"/>
        <v>0</v>
      </c>
      <c r="O104" s="25">
        <f t="shared" si="11"/>
        <v>0</v>
      </c>
    </row>
    <row r="105" spans="1:15" ht="45" x14ac:dyDescent="0.25">
      <c r="A105" s="13">
        <v>225</v>
      </c>
      <c r="B105" s="13"/>
      <c r="C105" s="13" t="s">
        <v>7</v>
      </c>
      <c r="D105" s="11" t="s">
        <v>239</v>
      </c>
      <c r="E105" s="14"/>
      <c r="F105" s="14"/>
      <c r="G105" s="14"/>
      <c r="H105" s="14" t="s">
        <v>12</v>
      </c>
      <c r="I105" s="14"/>
      <c r="J105" s="15">
        <v>4</v>
      </c>
      <c r="K105" s="15"/>
      <c r="L105" s="25">
        <f t="shared" si="9"/>
        <v>0</v>
      </c>
      <c r="M105" s="25">
        <f t="shared" si="10"/>
        <v>0</v>
      </c>
      <c r="O105" s="25">
        <f t="shared" si="11"/>
        <v>0</v>
      </c>
    </row>
    <row r="106" spans="1:15" ht="45" x14ac:dyDescent="0.25">
      <c r="A106" s="13">
        <v>226</v>
      </c>
      <c r="B106" s="13"/>
      <c r="C106" s="13" t="s">
        <v>7</v>
      </c>
      <c r="D106" s="11" t="s">
        <v>240</v>
      </c>
      <c r="E106" s="14"/>
      <c r="F106" s="14"/>
      <c r="G106" s="14"/>
      <c r="H106" s="14" t="s">
        <v>12</v>
      </c>
      <c r="I106" s="14"/>
      <c r="J106" s="15">
        <v>4</v>
      </c>
      <c r="K106" s="15"/>
      <c r="L106" s="25">
        <f t="shared" si="9"/>
        <v>0</v>
      </c>
      <c r="M106" s="25">
        <f t="shared" si="10"/>
        <v>0</v>
      </c>
      <c r="O106" s="25">
        <f t="shared" si="11"/>
        <v>0</v>
      </c>
    </row>
    <row r="107" spans="1:15" ht="30" x14ac:dyDescent="0.25">
      <c r="A107" s="13">
        <v>227</v>
      </c>
      <c r="B107" s="13"/>
      <c r="C107" s="13" t="s">
        <v>7</v>
      </c>
      <c r="D107" s="11" t="s">
        <v>241</v>
      </c>
      <c r="E107" s="14"/>
      <c r="F107" s="14"/>
      <c r="G107" s="14"/>
      <c r="H107" s="14" t="s">
        <v>12</v>
      </c>
      <c r="I107" s="14"/>
      <c r="J107" s="15">
        <v>4</v>
      </c>
      <c r="K107" s="15"/>
      <c r="L107" s="25">
        <f t="shared" si="9"/>
        <v>0</v>
      </c>
      <c r="M107" s="25">
        <f t="shared" si="10"/>
        <v>0</v>
      </c>
      <c r="O107" s="25">
        <f t="shared" si="11"/>
        <v>0</v>
      </c>
    </row>
    <row r="108" spans="1:15" ht="150" x14ac:dyDescent="0.25">
      <c r="A108" s="13">
        <v>228</v>
      </c>
      <c r="B108" s="13"/>
      <c r="C108" s="13" t="s">
        <v>7</v>
      </c>
      <c r="D108" s="11" t="s">
        <v>242</v>
      </c>
      <c r="E108" s="14"/>
      <c r="F108" s="14"/>
      <c r="G108" s="14"/>
      <c r="H108" s="14" t="s">
        <v>12</v>
      </c>
      <c r="I108" s="14"/>
      <c r="J108" s="15">
        <v>4</v>
      </c>
      <c r="K108" s="15"/>
      <c r="L108" s="25">
        <f t="shared" si="9"/>
        <v>0</v>
      </c>
      <c r="M108" s="25">
        <f t="shared" si="10"/>
        <v>0</v>
      </c>
      <c r="O108" s="25">
        <f t="shared" si="11"/>
        <v>0</v>
      </c>
    </row>
    <row r="109" spans="1:15" ht="150" x14ac:dyDescent="0.25">
      <c r="A109" s="13">
        <v>229</v>
      </c>
      <c r="B109" s="13"/>
      <c r="C109" s="13" t="s">
        <v>7</v>
      </c>
      <c r="D109" s="11" t="s">
        <v>243</v>
      </c>
      <c r="E109" s="14"/>
      <c r="F109" s="14"/>
      <c r="G109" s="14"/>
      <c r="H109" s="14" t="s">
        <v>12</v>
      </c>
      <c r="I109" s="14"/>
      <c r="J109" s="15">
        <v>4</v>
      </c>
      <c r="K109" s="15"/>
      <c r="L109" s="25">
        <f t="shared" si="9"/>
        <v>0</v>
      </c>
      <c r="M109" s="25">
        <f t="shared" si="10"/>
        <v>0</v>
      </c>
      <c r="O109" s="25">
        <f t="shared" si="11"/>
        <v>0</v>
      </c>
    </row>
    <row r="110" spans="1:15" ht="75" x14ac:dyDescent="0.25">
      <c r="A110" s="13">
        <v>230</v>
      </c>
      <c r="B110" s="13"/>
      <c r="C110" s="13" t="s">
        <v>7</v>
      </c>
      <c r="D110" s="11" t="s">
        <v>244</v>
      </c>
      <c r="E110" s="14"/>
      <c r="F110" s="14"/>
      <c r="G110" s="14"/>
      <c r="H110" s="14" t="s">
        <v>12</v>
      </c>
      <c r="I110" s="14"/>
      <c r="J110" s="15">
        <v>4</v>
      </c>
      <c r="K110" s="15"/>
      <c r="L110" s="25">
        <f t="shared" si="9"/>
        <v>0</v>
      </c>
      <c r="M110" s="25">
        <f t="shared" si="10"/>
        <v>0</v>
      </c>
      <c r="O110" s="25">
        <f t="shared" si="11"/>
        <v>0</v>
      </c>
    </row>
    <row r="111" spans="1:15" ht="90" x14ac:dyDescent="0.25">
      <c r="A111" s="13">
        <v>231</v>
      </c>
      <c r="B111" s="13"/>
      <c r="C111" s="13" t="s">
        <v>7</v>
      </c>
      <c r="D111" s="11" t="s">
        <v>245</v>
      </c>
      <c r="E111" s="14"/>
      <c r="F111" s="14"/>
      <c r="G111" s="14"/>
      <c r="H111" s="14" t="s">
        <v>12</v>
      </c>
      <c r="I111" s="14"/>
      <c r="J111" s="15">
        <v>4</v>
      </c>
      <c r="K111" s="15"/>
      <c r="L111" s="25">
        <f t="shared" si="9"/>
        <v>0</v>
      </c>
      <c r="M111" s="25">
        <f t="shared" si="10"/>
        <v>0</v>
      </c>
      <c r="O111" s="25">
        <f t="shared" si="11"/>
        <v>0</v>
      </c>
    </row>
    <row r="112" spans="1:15" ht="75" x14ac:dyDescent="0.25">
      <c r="A112" s="13">
        <v>232</v>
      </c>
      <c r="B112" s="13"/>
      <c r="C112" s="13" t="s">
        <v>7</v>
      </c>
      <c r="D112" s="11" t="s">
        <v>246</v>
      </c>
      <c r="E112" s="14"/>
      <c r="F112" s="14"/>
      <c r="G112" s="14"/>
      <c r="H112" s="14" t="s">
        <v>12</v>
      </c>
      <c r="I112" s="14"/>
      <c r="J112" s="15">
        <v>4</v>
      </c>
      <c r="K112" s="15"/>
      <c r="L112" s="25">
        <f t="shared" si="9"/>
        <v>0</v>
      </c>
      <c r="M112" s="25">
        <f t="shared" si="10"/>
        <v>0</v>
      </c>
      <c r="O112" s="25">
        <f t="shared" si="11"/>
        <v>0</v>
      </c>
    </row>
    <row r="113" spans="1:15" ht="45" x14ac:dyDescent="0.25">
      <c r="A113" s="13">
        <v>233</v>
      </c>
      <c r="B113" s="13"/>
      <c r="C113" s="13" t="s">
        <v>7</v>
      </c>
      <c r="D113" s="11" t="s">
        <v>247</v>
      </c>
      <c r="E113" s="14"/>
      <c r="F113" s="14"/>
      <c r="G113" s="14"/>
      <c r="H113" s="14" t="s">
        <v>12</v>
      </c>
      <c r="I113" s="14"/>
      <c r="J113" s="15">
        <v>4</v>
      </c>
      <c r="K113" s="15"/>
      <c r="L113" s="25">
        <f t="shared" si="9"/>
        <v>0</v>
      </c>
      <c r="M113" s="25">
        <f t="shared" si="10"/>
        <v>0</v>
      </c>
      <c r="O113" s="25">
        <f t="shared" si="11"/>
        <v>0</v>
      </c>
    </row>
    <row r="114" spans="1:15" ht="150" x14ac:dyDescent="0.25">
      <c r="A114" s="13">
        <v>234</v>
      </c>
      <c r="B114" s="13"/>
      <c r="C114" s="13" t="s">
        <v>7</v>
      </c>
      <c r="D114" s="11" t="s">
        <v>248</v>
      </c>
      <c r="E114" s="14"/>
      <c r="F114" s="14"/>
      <c r="G114" s="14"/>
      <c r="H114" s="14" t="s">
        <v>12</v>
      </c>
      <c r="I114" s="14"/>
      <c r="J114" s="15">
        <v>4</v>
      </c>
      <c r="K114" s="15"/>
      <c r="L114" s="25">
        <f t="shared" si="9"/>
        <v>0</v>
      </c>
      <c r="M114" s="25">
        <f t="shared" si="10"/>
        <v>0</v>
      </c>
      <c r="O114" s="25">
        <f t="shared" si="11"/>
        <v>0</v>
      </c>
    </row>
    <row r="115" spans="1:15" ht="30" x14ac:dyDescent="0.25">
      <c r="A115" s="13">
        <v>235</v>
      </c>
      <c r="B115" s="13"/>
      <c r="C115" s="13" t="s">
        <v>7</v>
      </c>
      <c r="D115" s="11" t="s">
        <v>249</v>
      </c>
      <c r="E115" s="14"/>
      <c r="F115" s="14"/>
      <c r="G115" s="14"/>
      <c r="H115" s="14" t="s">
        <v>12</v>
      </c>
      <c r="I115" s="14"/>
      <c r="J115" s="15">
        <v>4</v>
      </c>
      <c r="K115" s="15"/>
      <c r="L115" s="25">
        <f t="shared" si="9"/>
        <v>0</v>
      </c>
      <c r="M115" s="25">
        <f t="shared" si="10"/>
        <v>0</v>
      </c>
      <c r="O115" s="25">
        <f t="shared" si="11"/>
        <v>0</v>
      </c>
    </row>
    <row r="116" spans="1:15" ht="90" x14ac:dyDescent="0.25">
      <c r="A116" s="13">
        <v>236</v>
      </c>
      <c r="B116" s="13"/>
      <c r="C116" s="13" t="s">
        <v>7</v>
      </c>
      <c r="D116" s="11" t="s">
        <v>250</v>
      </c>
      <c r="E116" s="14"/>
      <c r="F116" s="14"/>
      <c r="G116" s="14"/>
      <c r="H116" s="14" t="s">
        <v>12</v>
      </c>
      <c r="I116" s="14"/>
      <c r="J116" s="15">
        <v>4</v>
      </c>
      <c r="K116" s="15"/>
      <c r="L116" s="25">
        <f t="shared" si="9"/>
        <v>0</v>
      </c>
      <c r="M116" s="25">
        <f t="shared" si="10"/>
        <v>0</v>
      </c>
      <c r="O116" s="25">
        <f t="shared" si="11"/>
        <v>0</v>
      </c>
    </row>
    <row r="117" spans="1:15" ht="90" x14ac:dyDescent="0.25">
      <c r="A117" s="13">
        <v>237</v>
      </c>
      <c r="B117" s="13"/>
      <c r="C117" s="13" t="s">
        <v>7</v>
      </c>
      <c r="D117" s="11" t="s">
        <v>251</v>
      </c>
      <c r="E117" s="14"/>
      <c r="F117" s="14"/>
      <c r="G117" s="14"/>
      <c r="H117" s="14" t="s">
        <v>12</v>
      </c>
      <c r="I117" s="14"/>
      <c r="J117" s="15">
        <v>4</v>
      </c>
      <c r="K117" s="15"/>
      <c r="L117" s="25">
        <f t="shared" si="9"/>
        <v>0</v>
      </c>
      <c r="M117" s="25">
        <f t="shared" si="10"/>
        <v>0</v>
      </c>
      <c r="O117" s="25">
        <f t="shared" si="11"/>
        <v>0</v>
      </c>
    </row>
    <row r="118" spans="1:15" ht="30" x14ac:dyDescent="0.25">
      <c r="A118" s="13">
        <v>238</v>
      </c>
      <c r="B118" s="13"/>
      <c r="C118" s="13" t="s">
        <v>7</v>
      </c>
      <c r="D118" s="11" t="s">
        <v>252</v>
      </c>
      <c r="E118" s="14"/>
      <c r="F118" s="14"/>
      <c r="G118" s="14"/>
      <c r="H118" s="14" t="s">
        <v>12</v>
      </c>
      <c r="I118" s="14"/>
      <c r="J118" s="15">
        <v>4</v>
      </c>
      <c r="K118" s="15"/>
      <c r="L118" s="25">
        <f t="shared" si="9"/>
        <v>0</v>
      </c>
      <c r="M118" s="25">
        <f t="shared" si="10"/>
        <v>0</v>
      </c>
      <c r="O118" s="25">
        <f t="shared" si="11"/>
        <v>0</v>
      </c>
    </row>
    <row r="119" spans="1:15" ht="30" x14ac:dyDescent="0.25">
      <c r="A119" s="13">
        <v>239</v>
      </c>
      <c r="B119" s="13"/>
      <c r="C119" s="13" t="s">
        <v>7</v>
      </c>
      <c r="D119" s="11" t="s">
        <v>253</v>
      </c>
      <c r="E119" s="14"/>
      <c r="F119" s="14"/>
      <c r="G119" s="14"/>
      <c r="H119" s="14" t="s">
        <v>12</v>
      </c>
      <c r="I119" s="14"/>
      <c r="J119" s="15">
        <v>4</v>
      </c>
      <c r="K119" s="15"/>
      <c r="L119" s="25">
        <f t="shared" si="9"/>
        <v>0</v>
      </c>
      <c r="M119" s="25">
        <f t="shared" si="10"/>
        <v>0</v>
      </c>
      <c r="O119" s="25">
        <f t="shared" si="11"/>
        <v>0</v>
      </c>
    </row>
    <row r="120" spans="1:15" ht="180" x14ac:dyDescent="0.25">
      <c r="A120" s="13">
        <v>240</v>
      </c>
      <c r="B120" s="13"/>
      <c r="C120" s="13" t="s">
        <v>7</v>
      </c>
      <c r="D120" s="11" t="s">
        <v>254</v>
      </c>
      <c r="E120" s="14"/>
      <c r="F120" s="14"/>
      <c r="G120" s="14"/>
      <c r="H120" s="14" t="s">
        <v>12</v>
      </c>
      <c r="I120" s="14"/>
      <c r="J120" s="15">
        <v>4</v>
      </c>
      <c r="K120" s="15"/>
      <c r="L120" s="25">
        <f t="shared" si="9"/>
        <v>0</v>
      </c>
      <c r="M120" s="25">
        <f t="shared" si="10"/>
        <v>0</v>
      </c>
      <c r="O120" s="25">
        <f t="shared" si="11"/>
        <v>0</v>
      </c>
    </row>
    <row r="121" spans="1:15" ht="75" x14ac:dyDescent="0.25">
      <c r="A121" s="13">
        <v>241</v>
      </c>
      <c r="B121" s="13"/>
      <c r="C121" s="13" t="s">
        <v>7</v>
      </c>
      <c r="D121" s="11" t="s">
        <v>255</v>
      </c>
      <c r="E121" s="14"/>
      <c r="F121" s="14"/>
      <c r="G121" s="14"/>
      <c r="H121" s="14" t="s">
        <v>12</v>
      </c>
      <c r="I121" s="14"/>
      <c r="J121" s="15">
        <v>4</v>
      </c>
      <c r="K121" s="15"/>
      <c r="L121" s="25">
        <f t="shared" si="9"/>
        <v>0</v>
      </c>
      <c r="M121" s="25">
        <f t="shared" si="10"/>
        <v>0</v>
      </c>
      <c r="O121" s="25">
        <f t="shared" si="11"/>
        <v>0</v>
      </c>
    </row>
    <row r="122" spans="1:15" ht="75" x14ac:dyDescent="0.25">
      <c r="A122" s="13">
        <v>242</v>
      </c>
      <c r="B122" s="13"/>
      <c r="C122" s="13" t="s">
        <v>7</v>
      </c>
      <c r="D122" s="11" t="s">
        <v>256</v>
      </c>
      <c r="E122" s="14"/>
      <c r="F122" s="14"/>
      <c r="G122" s="14"/>
      <c r="H122" s="14" t="s">
        <v>12</v>
      </c>
      <c r="I122" s="14"/>
      <c r="J122" s="15">
        <v>4</v>
      </c>
      <c r="K122" s="15"/>
      <c r="L122" s="25">
        <f t="shared" si="9"/>
        <v>0</v>
      </c>
      <c r="M122" s="25">
        <f t="shared" si="10"/>
        <v>0</v>
      </c>
      <c r="O122" s="25">
        <f t="shared" si="11"/>
        <v>0</v>
      </c>
    </row>
    <row r="123" spans="1:15" ht="30" x14ac:dyDescent="0.25">
      <c r="A123" s="13">
        <v>243</v>
      </c>
      <c r="B123" s="13"/>
      <c r="C123" s="13" t="s">
        <v>7</v>
      </c>
      <c r="D123" s="11" t="s">
        <v>257</v>
      </c>
      <c r="E123" s="14"/>
      <c r="F123" s="14"/>
      <c r="G123" s="14"/>
      <c r="H123" s="14" t="s">
        <v>12</v>
      </c>
      <c r="I123" s="14"/>
      <c r="J123" s="15">
        <v>4</v>
      </c>
      <c r="K123" s="15"/>
      <c r="L123" s="25">
        <f t="shared" si="9"/>
        <v>0</v>
      </c>
      <c r="M123" s="25">
        <f t="shared" si="10"/>
        <v>0</v>
      </c>
      <c r="O123" s="25">
        <f t="shared" si="11"/>
        <v>0</v>
      </c>
    </row>
    <row r="124" spans="1:15" ht="30" x14ac:dyDescent="0.25">
      <c r="A124" s="13">
        <v>244</v>
      </c>
      <c r="B124" s="13"/>
      <c r="C124" s="13" t="s">
        <v>7</v>
      </c>
      <c r="D124" s="11" t="s">
        <v>258</v>
      </c>
      <c r="E124" s="14"/>
      <c r="F124" s="14"/>
      <c r="G124" s="14"/>
      <c r="H124" s="14" t="s">
        <v>12</v>
      </c>
      <c r="I124" s="14"/>
      <c r="J124" s="15">
        <v>4</v>
      </c>
      <c r="K124" s="15"/>
      <c r="L124" s="25">
        <f t="shared" si="9"/>
        <v>0</v>
      </c>
      <c r="M124" s="25">
        <f t="shared" si="10"/>
        <v>0</v>
      </c>
      <c r="O124" s="25">
        <f t="shared" si="11"/>
        <v>0</v>
      </c>
    </row>
    <row r="125" spans="1:15" ht="45" x14ac:dyDescent="0.25">
      <c r="A125" s="13">
        <v>245</v>
      </c>
      <c r="B125" s="13"/>
      <c r="C125" s="13" t="s">
        <v>7</v>
      </c>
      <c r="D125" s="11" t="s">
        <v>259</v>
      </c>
      <c r="E125" s="14"/>
      <c r="F125" s="14"/>
      <c r="G125" s="14"/>
      <c r="H125" s="14" t="s">
        <v>12</v>
      </c>
      <c r="I125" s="14"/>
      <c r="J125" s="15">
        <v>4</v>
      </c>
      <c r="K125" s="15"/>
      <c r="L125" s="25">
        <f t="shared" si="9"/>
        <v>0</v>
      </c>
      <c r="M125" s="25">
        <f t="shared" si="10"/>
        <v>0</v>
      </c>
      <c r="O125" s="25">
        <f t="shared" si="11"/>
        <v>0</v>
      </c>
    </row>
    <row r="126" spans="1:15" ht="300" x14ac:dyDescent="0.25">
      <c r="A126" s="13">
        <v>246</v>
      </c>
      <c r="B126" s="13"/>
      <c r="C126" s="13" t="s">
        <v>7</v>
      </c>
      <c r="D126" s="11" t="s">
        <v>260</v>
      </c>
      <c r="E126" s="14"/>
      <c r="F126" s="14"/>
      <c r="G126" s="14"/>
      <c r="H126" s="14" t="s">
        <v>12</v>
      </c>
      <c r="I126" s="14"/>
      <c r="J126" s="15">
        <v>4</v>
      </c>
      <c r="K126" s="15"/>
      <c r="L126" s="25">
        <f t="shared" si="9"/>
        <v>0</v>
      </c>
      <c r="M126" s="25">
        <f t="shared" si="10"/>
        <v>0</v>
      </c>
      <c r="O126" s="25">
        <f t="shared" si="11"/>
        <v>0</v>
      </c>
    </row>
    <row r="127" spans="1:15" ht="300" x14ac:dyDescent="0.25">
      <c r="A127" s="13">
        <v>247</v>
      </c>
      <c r="B127" s="13"/>
      <c r="C127" s="13" t="s">
        <v>7</v>
      </c>
      <c r="D127" s="11" t="s">
        <v>261</v>
      </c>
      <c r="E127" s="14"/>
      <c r="F127" s="14"/>
      <c r="G127" s="14"/>
      <c r="H127" s="14" t="s">
        <v>12</v>
      </c>
      <c r="I127" s="14"/>
      <c r="J127" s="15">
        <v>4</v>
      </c>
      <c r="K127" s="15"/>
      <c r="L127" s="25">
        <f t="shared" si="9"/>
        <v>0</v>
      </c>
      <c r="M127" s="25">
        <f t="shared" si="10"/>
        <v>0</v>
      </c>
      <c r="O127" s="25">
        <f t="shared" si="11"/>
        <v>0</v>
      </c>
    </row>
    <row r="128" spans="1:15" ht="45" x14ac:dyDescent="0.25">
      <c r="A128" s="13">
        <v>248</v>
      </c>
      <c r="B128" s="13"/>
      <c r="C128" s="13" t="s">
        <v>7</v>
      </c>
      <c r="D128" s="11" t="s">
        <v>262</v>
      </c>
      <c r="E128" s="14"/>
      <c r="F128" s="14"/>
      <c r="G128" s="14"/>
      <c r="H128" s="14" t="s">
        <v>12</v>
      </c>
      <c r="I128" s="14"/>
      <c r="J128" s="15">
        <v>4</v>
      </c>
      <c r="K128" s="15"/>
      <c r="L128" s="25">
        <f t="shared" si="9"/>
        <v>0</v>
      </c>
      <c r="M128" s="25">
        <f t="shared" si="10"/>
        <v>0</v>
      </c>
      <c r="O128" s="25">
        <f t="shared" si="11"/>
        <v>0</v>
      </c>
    </row>
    <row r="129" spans="1:16" ht="45" x14ac:dyDescent="0.25">
      <c r="A129" s="13">
        <v>249</v>
      </c>
      <c r="B129" s="13"/>
      <c r="C129" s="13" t="s">
        <v>7</v>
      </c>
      <c r="D129" s="11" t="s">
        <v>263</v>
      </c>
      <c r="E129" s="14"/>
      <c r="F129" s="14"/>
      <c r="G129" s="14"/>
      <c r="H129" s="14" t="s">
        <v>12</v>
      </c>
      <c r="I129" s="14"/>
      <c r="J129" s="15">
        <v>4</v>
      </c>
      <c r="K129" s="15"/>
      <c r="L129" s="25">
        <f t="shared" si="9"/>
        <v>0</v>
      </c>
      <c r="M129" s="25">
        <f t="shared" si="10"/>
        <v>0</v>
      </c>
      <c r="O129" s="25">
        <f t="shared" si="11"/>
        <v>0</v>
      </c>
    </row>
    <row r="130" spans="1:16" ht="60" x14ac:dyDescent="0.25">
      <c r="A130" s="13">
        <v>250</v>
      </c>
      <c r="B130" s="13"/>
      <c r="C130" s="13" t="s">
        <v>7</v>
      </c>
      <c r="D130" s="11" t="s">
        <v>264</v>
      </c>
      <c r="E130" s="14"/>
      <c r="F130" s="14"/>
      <c r="G130" s="14"/>
      <c r="H130" s="14" t="s">
        <v>12</v>
      </c>
      <c r="I130" s="14"/>
      <c r="J130" s="15">
        <v>4</v>
      </c>
      <c r="K130" s="15"/>
      <c r="L130" s="25">
        <f t="shared" si="9"/>
        <v>0</v>
      </c>
      <c r="M130" s="25">
        <f t="shared" si="10"/>
        <v>0</v>
      </c>
      <c r="O130" s="25">
        <f t="shared" si="11"/>
        <v>0</v>
      </c>
    </row>
    <row r="131" spans="1:16" ht="45" x14ac:dyDescent="0.25">
      <c r="A131" s="13">
        <v>251</v>
      </c>
      <c r="B131" s="13"/>
      <c r="C131" s="13" t="s">
        <v>7</v>
      </c>
      <c r="D131" s="11" t="s">
        <v>265</v>
      </c>
      <c r="E131" s="14"/>
      <c r="F131" s="14"/>
      <c r="G131" s="14"/>
      <c r="H131" s="14" t="s">
        <v>12</v>
      </c>
      <c r="I131" s="14"/>
      <c r="J131" s="15">
        <v>4</v>
      </c>
      <c r="K131" s="15"/>
      <c r="L131" s="25">
        <f t="shared" si="9"/>
        <v>0</v>
      </c>
      <c r="M131" s="25">
        <f t="shared" si="10"/>
        <v>0</v>
      </c>
      <c r="O131" s="25">
        <f t="shared" si="11"/>
        <v>0</v>
      </c>
    </row>
    <row r="132" spans="1:16" ht="240" x14ac:dyDescent="0.25">
      <c r="A132" s="13">
        <v>252</v>
      </c>
      <c r="B132" s="13"/>
      <c r="C132" s="13" t="s">
        <v>7</v>
      </c>
      <c r="D132" s="11" t="s">
        <v>266</v>
      </c>
      <c r="E132" s="14"/>
      <c r="F132" s="14"/>
      <c r="G132" s="14"/>
      <c r="H132" s="14" t="s">
        <v>12</v>
      </c>
      <c r="I132" s="14"/>
      <c r="J132" s="15">
        <v>4</v>
      </c>
      <c r="K132" s="15"/>
      <c r="L132" s="25">
        <f t="shared" ref="L132:L135" si="12">K132*((100+N132)/100)</f>
        <v>0</v>
      </c>
      <c r="M132" s="25">
        <f t="shared" si="10"/>
        <v>0</v>
      </c>
      <c r="O132" s="25">
        <f t="shared" si="11"/>
        <v>0</v>
      </c>
    </row>
    <row r="133" spans="1:16" ht="30" x14ac:dyDescent="0.25">
      <c r="A133" s="13">
        <v>253</v>
      </c>
      <c r="B133" s="13"/>
      <c r="C133" s="13" t="s">
        <v>7</v>
      </c>
      <c r="D133" s="11" t="s">
        <v>267</v>
      </c>
      <c r="E133" s="14"/>
      <c r="F133" s="14"/>
      <c r="G133" s="14"/>
      <c r="H133" s="14" t="s">
        <v>12</v>
      </c>
      <c r="I133" s="14"/>
      <c r="J133" s="15">
        <v>4</v>
      </c>
      <c r="K133" s="15"/>
      <c r="L133" s="25">
        <f t="shared" si="12"/>
        <v>0</v>
      </c>
      <c r="M133" s="25">
        <f t="shared" si="10"/>
        <v>0</v>
      </c>
      <c r="O133" s="25">
        <f t="shared" si="11"/>
        <v>0</v>
      </c>
    </row>
    <row r="134" spans="1:16" ht="30" x14ac:dyDescent="0.25">
      <c r="A134" s="13">
        <v>254</v>
      </c>
      <c r="B134" s="13"/>
      <c r="C134" s="13" t="s">
        <v>7</v>
      </c>
      <c r="D134" s="11" t="s">
        <v>268</v>
      </c>
      <c r="E134" s="14"/>
      <c r="F134" s="14"/>
      <c r="G134" s="14"/>
      <c r="H134" s="14" t="s">
        <v>12</v>
      </c>
      <c r="I134" s="14"/>
      <c r="J134" s="15">
        <v>4</v>
      </c>
      <c r="K134" s="15"/>
      <c r="L134" s="25">
        <f t="shared" si="12"/>
        <v>0</v>
      </c>
      <c r="M134" s="25">
        <f t="shared" si="10"/>
        <v>0</v>
      </c>
      <c r="O134" s="25">
        <f t="shared" si="11"/>
        <v>0</v>
      </c>
    </row>
    <row r="135" spans="1:16" ht="409.5" x14ac:dyDescent="0.25">
      <c r="A135" s="13">
        <v>255</v>
      </c>
      <c r="B135" s="13"/>
      <c r="C135" s="13" t="s">
        <v>7</v>
      </c>
      <c r="D135" s="11" t="s">
        <v>269</v>
      </c>
      <c r="E135" s="14"/>
      <c r="F135" s="14"/>
      <c r="G135" s="14"/>
      <c r="H135" s="14" t="s">
        <v>12</v>
      </c>
      <c r="I135" s="14"/>
      <c r="J135" s="15">
        <v>4</v>
      </c>
      <c r="K135" s="15"/>
      <c r="L135" s="25">
        <f t="shared" si="12"/>
        <v>0</v>
      </c>
      <c r="M135" s="25">
        <f t="shared" si="10"/>
        <v>0</v>
      </c>
      <c r="O135" s="25">
        <f t="shared" si="11"/>
        <v>0</v>
      </c>
    </row>
    <row r="136" spans="1:16" x14ac:dyDescent="0.25">
      <c r="I136" s="8" t="s">
        <v>46</v>
      </c>
      <c r="J136" s="15"/>
      <c r="K136" s="15"/>
      <c r="L136" s="25"/>
      <c r="M136" s="25">
        <f>SUM(M4:M135)</f>
        <v>0</v>
      </c>
      <c r="O136" s="25">
        <f>SUM(O4:O135)</f>
        <v>0</v>
      </c>
      <c r="P136" s="1"/>
    </row>
  </sheetData>
  <sheetProtection algorithmName="SHA-512" hashValue="nTKjlyVG5fgcXDZipU4qPLTof/skunviclJtsfBnvG7r3OUnZATTPc2f4TNN7b3a/P9+HcftRi3LRchDbIvCwQ==" saltValue="x5HUsvOJlpiuJP+Tix+B1w==" spinCount="100000" sheet="1" objects="1" scenarios="1"/>
  <dataValidations count="1">
    <dataValidation type="whole" allowBlank="1" showInputMessage="1" showErrorMessage="1" promptTitle="Tylko liczby" prompt="0, 5, 8, 23" sqref="N1:N1048576" xr:uid="{74D3998A-1D1D-4C43-80BE-1D41C38268EC}">
      <formula1>0</formula1>
      <formula2>23</formula2>
    </dataValidation>
  </dataValidations>
  <pageMargins left="0.25" right="0.25" top="0.75" bottom="0.75" header="0.3" footer="0.3"/>
  <pageSetup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P40"/>
  <sheetViews>
    <sheetView topLeftCell="B1"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270</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120" x14ac:dyDescent="0.25">
      <c r="A4" s="13">
        <v>256</v>
      </c>
      <c r="B4" s="13"/>
      <c r="C4" s="13" t="s">
        <v>7</v>
      </c>
      <c r="D4" s="11" t="s">
        <v>271</v>
      </c>
      <c r="E4" s="14"/>
      <c r="F4" s="16"/>
      <c r="G4" s="20"/>
      <c r="H4" s="17" t="s">
        <v>12</v>
      </c>
      <c r="I4" s="14"/>
      <c r="J4" s="15">
        <v>10</v>
      </c>
      <c r="K4" s="15"/>
      <c r="L4" s="25">
        <f>K4*((100+N4)/100)</f>
        <v>0</v>
      </c>
      <c r="M4" s="25">
        <f>J4*K4</f>
        <v>0</v>
      </c>
      <c r="N4" s="15"/>
      <c r="O4" s="25">
        <f>J4*L4</f>
        <v>0</v>
      </c>
    </row>
    <row r="5" spans="1:16" ht="135" x14ac:dyDescent="0.25">
      <c r="A5" s="13">
        <v>257</v>
      </c>
      <c r="B5" s="13"/>
      <c r="C5" s="13" t="s">
        <v>7</v>
      </c>
      <c r="D5" s="11" t="s">
        <v>272</v>
      </c>
      <c r="E5" s="14"/>
      <c r="F5" s="14"/>
      <c r="G5" s="19"/>
      <c r="H5" s="14" t="s">
        <v>12</v>
      </c>
      <c r="I5" s="14"/>
      <c r="J5" s="15">
        <v>10</v>
      </c>
      <c r="K5" s="15"/>
      <c r="L5" s="25">
        <f>K5*((100+N5)/100)</f>
        <v>0</v>
      </c>
      <c r="M5" s="25">
        <f>J5*K5</f>
        <v>0</v>
      </c>
      <c r="N5" s="15"/>
      <c r="O5" s="25">
        <f>J5*L5</f>
        <v>0</v>
      </c>
    </row>
    <row r="6" spans="1:16" ht="45" x14ac:dyDescent="0.25">
      <c r="A6" s="13">
        <v>258</v>
      </c>
      <c r="B6" s="13"/>
      <c r="C6" s="13" t="s">
        <v>7</v>
      </c>
      <c r="D6" s="11" t="s">
        <v>273</v>
      </c>
      <c r="E6" s="14"/>
      <c r="F6" s="14"/>
      <c r="G6" s="14"/>
      <c r="H6" s="14" t="s">
        <v>12</v>
      </c>
      <c r="I6" s="14"/>
      <c r="J6" s="15">
        <v>15</v>
      </c>
      <c r="K6" s="15"/>
      <c r="L6" s="25">
        <f>K6*((100+N6)/100)</f>
        <v>0</v>
      </c>
      <c r="M6" s="25">
        <f>J6*K6</f>
        <v>0</v>
      </c>
      <c r="N6" s="15"/>
      <c r="O6" s="25">
        <f>J6*L6</f>
        <v>0</v>
      </c>
    </row>
    <row r="7" spans="1:16" ht="45" x14ac:dyDescent="0.25">
      <c r="A7" s="13">
        <v>259</v>
      </c>
      <c r="B7" s="13"/>
      <c r="C7" s="13" t="s">
        <v>7</v>
      </c>
      <c r="D7" s="11" t="s">
        <v>274</v>
      </c>
      <c r="E7" s="14"/>
      <c r="F7" s="14"/>
      <c r="G7" s="14"/>
      <c r="H7" s="14" t="s">
        <v>12</v>
      </c>
      <c r="I7" s="14"/>
      <c r="J7" s="15">
        <v>15</v>
      </c>
      <c r="K7" s="15"/>
      <c r="L7" s="25">
        <f>K7*((100+N7)/100)</f>
        <v>0</v>
      </c>
      <c r="M7" s="25">
        <f>J7*K7</f>
        <v>0</v>
      </c>
      <c r="N7" s="15"/>
      <c r="O7" s="25">
        <f>J7*L7</f>
        <v>0</v>
      </c>
    </row>
    <row r="8" spans="1:16" ht="45" x14ac:dyDescent="0.25">
      <c r="A8" s="13">
        <v>260</v>
      </c>
      <c r="B8" s="13"/>
      <c r="C8" s="13" t="s">
        <v>7</v>
      </c>
      <c r="D8" s="11" t="s">
        <v>275</v>
      </c>
      <c r="E8" s="14"/>
      <c r="F8" s="14"/>
      <c r="G8" s="14"/>
      <c r="H8" s="14" t="s">
        <v>12</v>
      </c>
      <c r="I8" s="14"/>
      <c r="J8" s="15">
        <v>10</v>
      </c>
      <c r="K8" s="15"/>
      <c r="L8" s="25">
        <f>K8*((100+N8)/100)</f>
        <v>0</v>
      </c>
      <c r="M8" s="25">
        <f>J8*K8</f>
        <v>0</v>
      </c>
      <c r="N8" s="15"/>
      <c r="O8" s="25">
        <f>J8*L8</f>
        <v>0</v>
      </c>
    </row>
    <row r="9" spans="1:16" x14ac:dyDescent="0.25">
      <c r="I9" s="8" t="s">
        <v>46</v>
      </c>
      <c r="J9" s="15"/>
      <c r="K9" s="15"/>
      <c r="L9" s="25"/>
      <c r="M9" s="25">
        <f>SUM(M4:M8)</f>
        <v>0</v>
      </c>
      <c r="N9" s="15"/>
      <c r="O9" s="25">
        <f>SUM(O4:O8)</f>
        <v>0</v>
      </c>
      <c r="P9" s="1"/>
    </row>
    <row r="10" spans="1:16" x14ac:dyDescent="0.25">
      <c r="N10" s="15"/>
    </row>
    <row r="11" spans="1:16" x14ac:dyDescent="0.25">
      <c r="N11" s="15"/>
    </row>
    <row r="12" spans="1:16" x14ac:dyDescent="0.25">
      <c r="N12" s="15"/>
    </row>
    <row r="13" spans="1:16" x14ac:dyDescent="0.25">
      <c r="N13" s="15"/>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PyPMi4Tpn21t8HUkENWy57EWIzk1cN16BYoB4waaicSOiUgpEAwmP1YjMi+Pz4aGPM7N7upVpBvgPyJbDTQAbg==" saltValue="pOS3dh9y4IjEGaPpThq4lw==" spinCount="100000" sheet="1" objects="1" scenarios="1"/>
  <dataValidations count="1">
    <dataValidation type="whole" allowBlank="1" showInputMessage="1" showErrorMessage="1" promptTitle="Tylko liczby" prompt="0, 5, 8, 23" sqref="N1:N1048576" xr:uid="{B55ACC14-5F27-400C-A4E5-3E612B4F0863}">
      <formula1>0</formula1>
      <formula2>23</formula2>
    </dataValidation>
  </dataValidations>
  <pageMargins left="0.25" right="0.25"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P51"/>
  <sheetViews>
    <sheetView tabSelected="1" workbookViewId="0">
      <selection activeCell="N4" sqref="N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276</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75" x14ac:dyDescent="0.25">
      <c r="A4" s="13">
        <v>261</v>
      </c>
      <c r="B4" s="13"/>
      <c r="C4" s="13" t="s">
        <v>7</v>
      </c>
      <c r="D4" s="11" t="s">
        <v>277</v>
      </c>
      <c r="E4" s="14"/>
      <c r="F4" s="16"/>
      <c r="G4" s="20"/>
      <c r="H4" s="17" t="s">
        <v>12</v>
      </c>
      <c r="I4" s="14"/>
      <c r="J4" s="15">
        <v>240</v>
      </c>
      <c r="K4" s="15"/>
      <c r="L4" s="25">
        <f t="shared" ref="L4:L50" si="0">K4*((100+N4)/100)</f>
        <v>0</v>
      </c>
      <c r="M4" s="25">
        <f t="shared" ref="M4:M50" si="1">J4*K4</f>
        <v>0</v>
      </c>
      <c r="N4" s="15"/>
      <c r="O4" s="25">
        <f t="shared" ref="O4:O50" si="2">J4*L4</f>
        <v>0</v>
      </c>
    </row>
    <row r="5" spans="1:15" ht="45" x14ac:dyDescent="0.25">
      <c r="A5" s="13">
        <v>262</v>
      </c>
      <c r="B5" s="13"/>
      <c r="C5" s="13" t="s">
        <v>7</v>
      </c>
      <c r="D5" s="11" t="s">
        <v>278</v>
      </c>
      <c r="E5" s="14"/>
      <c r="F5" s="14"/>
      <c r="G5" s="19"/>
      <c r="H5" s="14" t="s">
        <v>12</v>
      </c>
      <c r="I5" s="14"/>
      <c r="J5" s="15">
        <v>220</v>
      </c>
      <c r="K5" s="15"/>
      <c r="L5" s="25">
        <f t="shared" si="0"/>
        <v>0</v>
      </c>
      <c r="M5" s="25">
        <f t="shared" si="1"/>
        <v>0</v>
      </c>
      <c r="N5" s="15"/>
      <c r="O5" s="25">
        <f t="shared" si="2"/>
        <v>0</v>
      </c>
    </row>
    <row r="6" spans="1:15" ht="60" x14ac:dyDescent="0.25">
      <c r="A6" s="13">
        <v>263</v>
      </c>
      <c r="B6" s="13"/>
      <c r="C6" s="13" t="s">
        <v>7</v>
      </c>
      <c r="D6" s="11" t="s">
        <v>279</v>
      </c>
      <c r="E6" s="14"/>
      <c r="F6" s="14"/>
      <c r="G6" s="14"/>
      <c r="H6" s="14" t="s">
        <v>12</v>
      </c>
      <c r="I6" s="14"/>
      <c r="J6" s="15">
        <v>4</v>
      </c>
      <c r="K6" s="15"/>
      <c r="L6" s="25">
        <f t="shared" si="0"/>
        <v>0</v>
      </c>
      <c r="M6" s="25">
        <f t="shared" si="1"/>
        <v>0</v>
      </c>
      <c r="N6" s="15"/>
      <c r="O6" s="25">
        <f t="shared" si="2"/>
        <v>0</v>
      </c>
    </row>
    <row r="7" spans="1:15" ht="30" x14ac:dyDescent="0.25">
      <c r="A7" s="13">
        <v>264</v>
      </c>
      <c r="B7" s="13"/>
      <c r="C7" s="13" t="s">
        <v>7</v>
      </c>
      <c r="D7" s="11" t="s">
        <v>280</v>
      </c>
      <c r="E7" s="14"/>
      <c r="F7" s="14"/>
      <c r="G7" s="14"/>
      <c r="H7" s="14" t="s">
        <v>12</v>
      </c>
      <c r="I7" s="14"/>
      <c r="J7" s="15">
        <v>20</v>
      </c>
      <c r="K7" s="15"/>
      <c r="L7" s="25">
        <f t="shared" si="0"/>
        <v>0</v>
      </c>
      <c r="M7" s="25">
        <f t="shared" si="1"/>
        <v>0</v>
      </c>
      <c r="N7" s="15"/>
      <c r="O7" s="25">
        <f t="shared" si="2"/>
        <v>0</v>
      </c>
    </row>
    <row r="8" spans="1:15" ht="105" x14ac:dyDescent="0.25">
      <c r="A8" s="13">
        <v>265</v>
      </c>
      <c r="B8" s="13"/>
      <c r="C8" s="13" t="s">
        <v>7</v>
      </c>
      <c r="D8" s="11" t="s">
        <v>281</v>
      </c>
      <c r="E8" s="14"/>
      <c r="F8" s="14"/>
      <c r="G8" s="14"/>
      <c r="H8" s="14" t="s">
        <v>12</v>
      </c>
      <c r="I8" s="14"/>
      <c r="J8" s="15">
        <v>60</v>
      </c>
      <c r="K8" s="15"/>
      <c r="L8" s="25">
        <f t="shared" si="0"/>
        <v>0</v>
      </c>
      <c r="M8" s="25">
        <f t="shared" si="1"/>
        <v>0</v>
      </c>
      <c r="N8" s="15"/>
      <c r="O8" s="25">
        <f t="shared" si="2"/>
        <v>0</v>
      </c>
    </row>
    <row r="9" spans="1:15" ht="30" x14ac:dyDescent="0.25">
      <c r="A9" s="13">
        <v>266</v>
      </c>
      <c r="B9" s="13"/>
      <c r="C9" s="13" t="s">
        <v>7</v>
      </c>
      <c r="D9" s="11" t="s">
        <v>282</v>
      </c>
      <c r="E9" s="14"/>
      <c r="F9" s="14"/>
      <c r="G9" s="14"/>
      <c r="H9" s="14" t="s">
        <v>12</v>
      </c>
      <c r="I9" s="14"/>
      <c r="J9" s="15">
        <v>420</v>
      </c>
      <c r="K9" s="15"/>
      <c r="L9" s="25">
        <f t="shared" si="0"/>
        <v>0</v>
      </c>
      <c r="M9" s="25">
        <f t="shared" si="1"/>
        <v>0</v>
      </c>
      <c r="N9" s="15"/>
      <c r="O9" s="25">
        <f t="shared" si="2"/>
        <v>0</v>
      </c>
    </row>
    <row r="10" spans="1:15" ht="30" x14ac:dyDescent="0.25">
      <c r="A10" s="13">
        <v>267</v>
      </c>
      <c r="B10" s="13"/>
      <c r="C10" s="13" t="s">
        <v>7</v>
      </c>
      <c r="D10" s="11" t="s">
        <v>283</v>
      </c>
      <c r="E10" s="14"/>
      <c r="F10" s="14"/>
      <c r="G10" s="14"/>
      <c r="H10" s="14" t="s">
        <v>12</v>
      </c>
      <c r="I10" s="14"/>
      <c r="J10" s="15">
        <v>20</v>
      </c>
      <c r="K10" s="15"/>
      <c r="L10" s="25">
        <f t="shared" si="0"/>
        <v>0</v>
      </c>
      <c r="M10" s="25">
        <f t="shared" si="1"/>
        <v>0</v>
      </c>
      <c r="N10" s="15"/>
      <c r="O10" s="25">
        <f t="shared" si="2"/>
        <v>0</v>
      </c>
    </row>
    <row r="11" spans="1:15" ht="30" x14ac:dyDescent="0.25">
      <c r="A11" s="13">
        <v>268</v>
      </c>
      <c r="B11" s="13"/>
      <c r="C11" s="13" t="s">
        <v>7</v>
      </c>
      <c r="D11" s="11" t="s">
        <v>284</v>
      </c>
      <c r="E11" s="14"/>
      <c r="F11" s="14"/>
      <c r="G11" s="14"/>
      <c r="H11" s="14" t="s">
        <v>12</v>
      </c>
      <c r="I11" s="14"/>
      <c r="J11" s="15">
        <v>60</v>
      </c>
      <c r="K11" s="15"/>
      <c r="L11" s="25">
        <f t="shared" si="0"/>
        <v>0</v>
      </c>
      <c r="M11" s="25">
        <f t="shared" si="1"/>
        <v>0</v>
      </c>
      <c r="N11" s="15"/>
      <c r="O11" s="25">
        <f t="shared" si="2"/>
        <v>0</v>
      </c>
    </row>
    <row r="12" spans="1:15" ht="60" x14ac:dyDescent="0.25">
      <c r="A12" s="13">
        <v>269</v>
      </c>
      <c r="B12" s="13"/>
      <c r="C12" s="13" t="s">
        <v>7</v>
      </c>
      <c r="D12" s="11" t="s">
        <v>285</v>
      </c>
      <c r="E12" s="14"/>
      <c r="F12" s="14"/>
      <c r="G12" s="14"/>
      <c r="H12" s="14" t="s">
        <v>12</v>
      </c>
      <c r="I12" s="14"/>
      <c r="J12" s="15">
        <v>120</v>
      </c>
      <c r="K12" s="15"/>
      <c r="L12" s="25">
        <f t="shared" si="0"/>
        <v>0</v>
      </c>
      <c r="M12" s="25">
        <f t="shared" si="1"/>
        <v>0</v>
      </c>
      <c r="N12" s="15"/>
      <c r="O12" s="25">
        <f t="shared" si="2"/>
        <v>0</v>
      </c>
    </row>
    <row r="13" spans="1:15" ht="45" x14ac:dyDescent="0.25">
      <c r="A13" s="13">
        <v>270</v>
      </c>
      <c r="B13" s="13"/>
      <c r="C13" s="13" t="s">
        <v>7</v>
      </c>
      <c r="D13" s="11" t="s">
        <v>286</v>
      </c>
      <c r="E13" s="14"/>
      <c r="F13" s="14"/>
      <c r="G13" s="14"/>
      <c r="H13" s="14" t="s">
        <v>287</v>
      </c>
      <c r="I13" s="14"/>
      <c r="J13" s="15">
        <v>4</v>
      </c>
      <c r="K13" s="15"/>
      <c r="L13" s="25">
        <f t="shared" si="0"/>
        <v>0</v>
      </c>
      <c r="M13" s="25">
        <f t="shared" si="1"/>
        <v>0</v>
      </c>
      <c r="N13" s="15"/>
      <c r="O13" s="25">
        <f t="shared" si="2"/>
        <v>0</v>
      </c>
    </row>
    <row r="14" spans="1:15" ht="30" x14ac:dyDescent="0.25">
      <c r="A14" s="13">
        <v>271</v>
      </c>
      <c r="B14" s="13"/>
      <c r="C14" s="13" t="s">
        <v>7</v>
      </c>
      <c r="D14" s="11" t="s">
        <v>288</v>
      </c>
      <c r="E14" s="14"/>
      <c r="F14" s="14"/>
      <c r="G14" s="14"/>
      <c r="H14" s="14" t="s">
        <v>12</v>
      </c>
      <c r="I14" s="14"/>
      <c r="J14" s="15">
        <v>20</v>
      </c>
      <c r="K14" s="15"/>
      <c r="L14" s="25">
        <f t="shared" si="0"/>
        <v>0</v>
      </c>
      <c r="M14" s="25">
        <f t="shared" si="1"/>
        <v>0</v>
      </c>
      <c r="N14" s="15"/>
      <c r="O14" s="25">
        <f t="shared" si="2"/>
        <v>0</v>
      </c>
    </row>
    <row r="15" spans="1:15" ht="30" x14ac:dyDescent="0.25">
      <c r="A15" s="13">
        <v>272</v>
      </c>
      <c r="B15" s="13"/>
      <c r="C15" s="13" t="s">
        <v>7</v>
      </c>
      <c r="D15" s="11" t="s">
        <v>289</v>
      </c>
      <c r="E15" s="14"/>
      <c r="F15" s="14"/>
      <c r="G15" s="14"/>
      <c r="H15" s="14" t="s">
        <v>12</v>
      </c>
      <c r="I15" s="14"/>
      <c r="J15" s="15">
        <v>6</v>
      </c>
      <c r="K15" s="15"/>
      <c r="L15" s="25">
        <f t="shared" si="0"/>
        <v>0</v>
      </c>
      <c r="M15" s="25">
        <f t="shared" si="1"/>
        <v>0</v>
      </c>
      <c r="N15" s="15"/>
      <c r="O15" s="25">
        <f t="shared" si="2"/>
        <v>0</v>
      </c>
    </row>
    <row r="16" spans="1:15" ht="45" x14ac:dyDescent="0.25">
      <c r="A16" s="13">
        <v>273</v>
      </c>
      <c r="B16" s="13"/>
      <c r="C16" s="13" t="s">
        <v>7</v>
      </c>
      <c r="D16" s="11" t="s">
        <v>290</v>
      </c>
      <c r="E16" s="14"/>
      <c r="F16" s="14"/>
      <c r="G16" s="14"/>
      <c r="H16" s="14" t="s">
        <v>12</v>
      </c>
      <c r="I16" s="14"/>
      <c r="J16" s="15">
        <v>40</v>
      </c>
      <c r="K16" s="15"/>
      <c r="L16" s="25">
        <f t="shared" si="0"/>
        <v>0</v>
      </c>
      <c r="M16" s="25">
        <f t="shared" si="1"/>
        <v>0</v>
      </c>
      <c r="N16" s="15"/>
      <c r="O16" s="25">
        <f t="shared" si="2"/>
        <v>0</v>
      </c>
    </row>
    <row r="17" spans="1:15" ht="30" x14ac:dyDescent="0.25">
      <c r="A17" s="13">
        <v>274</v>
      </c>
      <c r="B17" s="13"/>
      <c r="C17" s="13" t="s">
        <v>7</v>
      </c>
      <c r="D17" s="11" t="s">
        <v>291</v>
      </c>
      <c r="E17" s="14"/>
      <c r="F17" s="14"/>
      <c r="G17" s="14"/>
      <c r="H17" s="14" t="s">
        <v>12</v>
      </c>
      <c r="I17" s="14"/>
      <c r="J17" s="15">
        <v>4</v>
      </c>
      <c r="K17" s="15"/>
      <c r="L17" s="25">
        <f t="shared" si="0"/>
        <v>0</v>
      </c>
      <c r="M17" s="25">
        <f t="shared" si="1"/>
        <v>0</v>
      </c>
      <c r="N17" s="15"/>
      <c r="O17" s="25">
        <f t="shared" si="2"/>
        <v>0</v>
      </c>
    </row>
    <row r="18" spans="1:15" ht="30" x14ac:dyDescent="0.25">
      <c r="A18" s="13">
        <v>275</v>
      </c>
      <c r="B18" s="13"/>
      <c r="C18" s="13" t="s">
        <v>7</v>
      </c>
      <c r="D18" s="11" t="s">
        <v>292</v>
      </c>
      <c r="E18" s="14"/>
      <c r="F18" s="14"/>
      <c r="G18" s="14"/>
      <c r="H18" s="14" t="s">
        <v>12</v>
      </c>
      <c r="I18" s="14"/>
      <c r="J18" s="15">
        <v>4</v>
      </c>
      <c r="K18" s="15"/>
      <c r="L18" s="25">
        <f t="shared" si="0"/>
        <v>0</v>
      </c>
      <c r="M18" s="25">
        <f t="shared" si="1"/>
        <v>0</v>
      </c>
      <c r="N18" s="15"/>
      <c r="O18" s="25">
        <f t="shared" si="2"/>
        <v>0</v>
      </c>
    </row>
    <row r="19" spans="1:15" ht="30" x14ac:dyDescent="0.25">
      <c r="A19" s="13">
        <v>276</v>
      </c>
      <c r="B19" s="13"/>
      <c r="C19" s="13" t="s">
        <v>7</v>
      </c>
      <c r="D19" s="11" t="s">
        <v>293</v>
      </c>
      <c r="E19" s="14"/>
      <c r="F19" s="14"/>
      <c r="G19" s="14"/>
      <c r="H19" s="14" t="s">
        <v>12</v>
      </c>
      <c r="I19" s="14"/>
      <c r="J19" s="15">
        <v>30</v>
      </c>
      <c r="K19" s="15"/>
      <c r="L19" s="25">
        <f t="shared" si="0"/>
        <v>0</v>
      </c>
      <c r="M19" s="25">
        <f t="shared" si="1"/>
        <v>0</v>
      </c>
      <c r="N19" s="15"/>
      <c r="O19" s="25">
        <f t="shared" si="2"/>
        <v>0</v>
      </c>
    </row>
    <row r="20" spans="1:15" ht="45" x14ac:dyDescent="0.25">
      <c r="A20" s="13">
        <v>277</v>
      </c>
      <c r="B20" s="13"/>
      <c r="C20" s="13" t="s">
        <v>7</v>
      </c>
      <c r="D20" s="11" t="s">
        <v>294</v>
      </c>
      <c r="E20" s="14"/>
      <c r="F20" s="14"/>
      <c r="G20" s="14"/>
      <c r="H20" s="14" t="s">
        <v>12</v>
      </c>
      <c r="I20" s="14"/>
      <c r="J20" s="15">
        <v>60</v>
      </c>
      <c r="K20" s="15"/>
      <c r="L20" s="25">
        <f t="shared" si="0"/>
        <v>0</v>
      </c>
      <c r="M20" s="25">
        <f t="shared" si="1"/>
        <v>0</v>
      </c>
      <c r="N20" s="15"/>
      <c r="O20" s="25">
        <f t="shared" si="2"/>
        <v>0</v>
      </c>
    </row>
    <row r="21" spans="1:15" ht="45" x14ac:dyDescent="0.25">
      <c r="A21" s="13">
        <v>278</v>
      </c>
      <c r="B21" s="13"/>
      <c r="C21" s="13" t="s">
        <v>7</v>
      </c>
      <c r="D21" s="11" t="s">
        <v>295</v>
      </c>
      <c r="E21" s="14"/>
      <c r="F21" s="14"/>
      <c r="G21" s="14"/>
      <c r="H21" s="14" t="s">
        <v>12</v>
      </c>
      <c r="I21" s="14"/>
      <c r="J21" s="15">
        <v>60</v>
      </c>
      <c r="K21" s="15"/>
      <c r="L21" s="25">
        <f t="shared" si="0"/>
        <v>0</v>
      </c>
      <c r="M21" s="25">
        <f t="shared" si="1"/>
        <v>0</v>
      </c>
      <c r="N21" s="15"/>
      <c r="O21" s="25">
        <f t="shared" si="2"/>
        <v>0</v>
      </c>
    </row>
    <row r="22" spans="1:15" ht="75" x14ac:dyDescent="0.25">
      <c r="A22" s="13">
        <v>279</v>
      </c>
      <c r="B22" s="13"/>
      <c r="C22" s="13" t="s">
        <v>7</v>
      </c>
      <c r="D22" s="11" t="s">
        <v>296</v>
      </c>
      <c r="E22" s="14"/>
      <c r="F22" s="14"/>
      <c r="G22" s="14"/>
      <c r="H22" s="14" t="s">
        <v>12</v>
      </c>
      <c r="I22" s="14"/>
      <c r="J22" s="15">
        <v>140</v>
      </c>
      <c r="K22" s="15"/>
      <c r="L22" s="25">
        <f t="shared" si="0"/>
        <v>0</v>
      </c>
      <c r="M22" s="25">
        <f t="shared" si="1"/>
        <v>0</v>
      </c>
      <c r="N22" s="15"/>
      <c r="O22" s="25">
        <f t="shared" si="2"/>
        <v>0</v>
      </c>
    </row>
    <row r="23" spans="1:15" ht="45" x14ac:dyDescent="0.25">
      <c r="A23" s="13">
        <v>280</v>
      </c>
      <c r="B23" s="13"/>
      <c r="C23" s="13" t="s">
        <v>7</v>
      </c>
      <c r="D23" s="11" t="s">
        <v>297</v>
      </c>
      <c r="E23" s="14"/>
      <c r="F23" s="14"/>
      <c r="G23" s="14"/>
      <c r="H23" s="14" t="s">
        <v>12</v>
      </c>
      <c r="I23" s="14"/>
      <c r="J23" s="15">
        <v>6</v>
      </c>
      <c r="K23" s="15"/>
      <c r="L23" s="25">
        <f t="shared" si="0"/>
        <v>0</v>
      </c>
      <c r="M23" s="25">
        <f t="shared" si="1"/>
        <v>0</v>
      </c>
      <c r="N23" s="15"/>
      <c r="O23" s="25">
        <f t="shared" si="2"/>
        <v>0</v>
      </c>
    </row>
    <row r="24" spans="1:15" ht="30" x14ac:dyDescent="0.25">
      <c r="A24" s="13">
        <v>281</v>
      </c>
      <c r="B24" s="13"/>
      <c r="C24" s="13" t="s">
        <v>7</v>
      </c>
      <c r="D24" s="11" t="s">
        <v>298</v>
      </c>
      <c r="E24" s="14"/>
      <c r="F24" s="14"/>
      <c r="G24" s="14"/>
      <c r="H24" s="14" t="s">
        <v>12</v>
      </c>
      <c r="I24" s="14"/>
      <c r="J24" s="15">
        <v>100</v>
      </c>
      <c r="K24" s="15"/>
      <c r="L24" s="25">
        <f t="shared" si="0"/>
        <v>0</v>
      </c>
      <c r="M24" s="25">
        <f t="shared" si="1"/>
        <v>0</v>
      </c>
      <c r="N24" s="15"/>
      <c r="O24" s="25">
        <f t="shared" si="2"/>
        <v>0</v>
      </c>
    </row>
    <row r="25" spans="1:15" ht="30" x14ac:dyDescent="0.25">
      <c r="A25" s="13">
        <v>282</v>
      </c>
      <c r="B25" s="13"/>
      <c r="C25" s="13" t="s">
        <v>7</v>
      </c>
      <c r="D25" s="11" t="s">
        <v>299</v>
      </c>
      <c r="E25" s="14"/>
      <c r="F25" s="14"/>
      <c r="G25" s="14"/>
      <c r="H25" s="14" t="s">
        <v>12</v>
      </c>
      <c r="I25" s="14"/>
      <c r="J25" s="15">
        <v>20</v>
      </c>
      <c r="K25" s="15"/>
      <c r="L25" s="25">
        <f t="shared" si="0"/>
        <v>0</v>
      </c>
      <c r="M25" s="25">
        <f t="shared" si="1"/>
        <v>0</v>
      </c>
      <c r="N25" s="15"/>
      <c r="O25" s="25">
        <f t="shared" si="2"/>
        <v>0</v>
      </c>
    </row>
    <row r="26" spans="1:15" ht="45" x14ac:dyDescent="0.25">
      <c r="A26" s="13">
        <v>283</v>
      </c>
      <c r="B26" s="13"/>
      <c r="C26" s="13" t="s">
        <v>7</v>
      </c>
      <c r="D26" s="11" t="s">
        <v>300</v>
      </c>
      <c r="E26" s="14"/>
      <c r="F26" s="14"/>
      <c r="G26" s="14"/>
      <c r="H26" s="14" t="s">
        <v>287</v>
      </c>
      <c r="I26" s="14"/>
      <c r="J26" s="15">
        <v>10</v>
      </c>
      <c r="K26" s="15"/>
      <c r="L26" s="25">
        <f t="shared" si="0"/>
        <v>0</v>
      </c>
      <c r="M26" s="25">
        <f t="shared" si="1"/>
        <v>0</v>
      </c>
      <c r="N26" s="15"/>
      <c r="O26" s="25">
        <f t="shared" si="2"/>
        <v>0</v>
      </c>
    </row>
    <row r="27" spans="1:15" ht="30" x14ac:dyDescent="0.25">
      <c r="A27" s="13">
        <v>284</v>
      </c>
      <c r="B27" s="13"/>
      <c r="C27" s="13" t="s">
        <v>7</v>
      </c>
      <c r="D27" s="11" t="s">
        <v>301</v>
      </c>
      <c r="E27" s="14"/>
      <c r="F27" s="14"/>
      <c r="G27" s="14"/>
      <c r="H27" s="14" t="s">
        <v>12</v>
      </c>
      <c r="I27" s="14"/>
      <c r="J27" s="15">
        <v>60</v>
      </c>
      <c r="K27" s="15"/>
      <c r="L27" s="25">
        <f t="shared" si="0"/>
        <v>0</v>
      </c>
      <c r="M27" s="25">
        <f t="shared" si="1"/>
        <v>0</v>
      </c>
      <c r="N27" s="15"/>
      <c r="O27" s="25">
        <f t="shared" si="2"/>
        <v>0</v>
      </c>
    </row>
    <row r="28" spans="1:15" ht="30" x14ac:dyDescent="0.25">
      <c r="A28" s="13">
        <v>285</v>
      </c>
      <c r="B28" s="13"/>
      <c r="C28" s="13" t="s">
        <v>7</v>
      </c>
      <c r="D28" s="11" t="s">
        <v>302</v>
      </c>
      <c r="E28" s="14"/>
      <c r="F28" s="14"/>
      <c r="G28" s="14"/>
      <c r="H28" s="14" t="s">
        <v>49</v>
      </c>
      <c r="I28" s="14"/>
      <c r="J28" s="15">
        <v>2</v>
      </c>
      <c r="K28" s="15"/>
      <c r="L28" s="25">
        <f t="shared" si="0"/>
        <v>0</v>
      </c>
      <c r="M28" s="25">
        <f t="shared" si="1"/>
        <v>0</v>
      </c>
      <c r="N28" s="15"/>
      <c r="O28" s="25">
        <f t="shared" si="2"/>
        <v>0</v>
      </c>
    </row>
    <row r="29" spans="1:15" ht="30" x14ac:dyDescent="0.25">
      <c r="A29" s="13">
        <v>286</v>
      </c>
      <c r="B29" s="13"/>
      <c r="C29" s="13" t="s">
        <v>7</v>
      </c>
      <c r="D29" s="11" t="s">
        <v>303</v>
      </c>
      <c r="E29" s="14"/>
      <c r="F29" s="14"/>
      <c r="G29" s="14"/>
      <c r="H29" s="14" t="s">
        <v>49</v>
      </c>
      <c r="I29" s="14"/>
      <c r="J29" s="15">
        <v>10</v>
      </c>
      <c r="K29" s="15"/>
      <c r="L29" s="25">
        <f t="shared" si="0"/>
        <v>0</v>
      </c>
      <c r="M29" s="25">
        <f t="shared" si="1"/>
        <v>0</v>
      </c>
      <c r="N29" s="15"/>
      <c r="O29" s="25">
        <f t="shared" si="2"/>
        <v>0</v>
      </c>
    </row>
    <row r="30" spans="1:15" ht="30" x14ac:dyDescent="0.25">
      <c r="A30" s="13">
        <v>287</v>
      </c>
      <c r="B30" s="13"/>
      <c r="C30" s="13" t="s">
        <v>7</v>
      </c>
      <c r="D30" s="11" t="s">
        <v>304</v>
      </c>
      <c r="E30" s="14"/>
      <c r="F30" s="14"/>
      <c r="G30" s="14"/>
      <c r="H30" s="14" t="s">
        <v>49</v>
      </c>
      <c r="I30" s="14"/>
      <c r="J30" s="15">
        <v>4</v>
      </c>
      <c r="K30" s="15"/>
      <c r="L30" s="25">
        <f t="shared" si="0"/>
        <v>0</v>
      </c>
      <c r="M30" s="25">
        <f t="shared" si="1"/>
        <v>0</v>
      </c>
      <c r="N30" s="15"/>
      <c r="O30" s="25">
        <f t="shared" si="2"/>
        <v>0</v>
      </c>
    </row>
    <row r="31" spans="1:15" ht="60" x14ac:dyDescent="0.25">
      <c r="A31" s="13">
        <v>288</v>
      </c>
      <c r="B31" s="13"/>
      <c r="C31" s="13" t="s">
        <v>7</v>
      </c>
      <c r="D31" s="11" t="s">
        <v>305</v>
      </c>
      <c r="E31" s="14"/>
      <c r="F31" s="14"/>
      <c r="G31" s="14"/>
      <c r="H31" s="14" t="s">
        <v>12</v>
      </c>
      <c r="I31" s="14"/>
      <c r="J31" s="15">
        <v>10</v>
      </c>
      <c r="K31" s="15"/>
      <c r="L31" s="25">
        <f t="shared" si="0"/>
        <v>0</v>
      </c>
      <c r="M31" s="25">
        <f t="shared" si="1"/>
        <v>0</v>
      </c>
      <c r="N31" s="15"/>
      <c r="O31" s="25">
        <f t="shared" si="2"/>
        <v>0</v>
      </c>
    </row>
    <row r="32" spans="1:15" ht="30" x14ac:dyDescent="0.25">
      <c r="A32" s="13">
        <v>289</v>
      </c>
      <c r="B32" s="13"/>
      <c r="C32" s="13" t="s">
        <v>7</v>
      </c>
      <c r="D32" s="11" t="s">
        <v>306</v>
      </c>
      <c r="E32" s="14"/>
      <c r="F32" s="14"/>
      <c r="G32" s="14"/>
      <c r="H32" s="14" t="s">
        <v>287</v>
      </c>
      <c r="I32" s="14"/>
      <c r="J32" s="15">
        <v>10</v>
      </c>
      <c r="K32" s="15"/>
      <c r="L32" s="25">
        <f t="shared" si="0"/>
        <v>0</v>
      </c>
      <c r="M32" s="25">
        <f t="shared" si="1"/>
        <v>0</v>
      </c>
      <c r="N32" s="15"/>
      <c r="O32" s="25">
        <f t="shared" si="2"/>
        <v>0</v>
      </c>
    </row>
    <row r="33" spans="1:15" ht="75" x14ac:dyDescent="0.25">
      <c r="A33" s="13">
        <v>290</v>
      </c>
      <c r="B33" s="13"/>
      <c r="C33" s="13" t="s">
        <v>7</v>
      </c>
      <c r="D33" s="11" t="s">
        <v>307</v>
      </c>
      <c r="E33" s="14"/>
      <c r="F33" s="14"/>
      <c r="G33" s="14"/>
      <c r="H33" s="14" t="s">
        <v>12</v>
      </c>
      <c r="I33" s="14"/>
      <c r="J33" s="15">
        <v>10</v>
      </c>
      <c r="K33" s="15"/>
      <c r="L33" s="25">
        <f t="shared" si="0"/>
        <v>0</v>
      </c>
      <c r="M33" s="25">
        <f t="shared" si="1"/>
        <v>0</v>
      </c>
      <c r="N33" s="15"/>
      <c r="O33" s="25">
        <f t="shared" si="2"/>
        <v>0</v>
      </c>
    </row>
    <row r="34" spans="1:15" ht="45" x14ac:dyDescent="0.25">
      <c r="A34" s="13">
        <v>291</v>
      </c>
      <c r="B34" s="13"/>
      <c r="C34" s="13" t="s">
        <v>7</v>
      </c>
      <c r="D34" s="11" t="s">
        <v>308</v>
      </c>
      <c r="E34" s="14"/>
      <c r="F34" s="14"/>
      <c r="G34" s="14"/>
      <c r="H34" s="14" t="s">
        <v>12</v>
      </c>
      <c r="I34" s="14"/>
      <c r="J34" s="15">
        <v>40</v>
      </c>
      <c r="K34" s="15"/>
      <c r="L34" s="25">
        <f t="shared" si="0"/>
        <v>0</v>
      </c>
      <c r="M34" s="25">
        <f t="shared" si="1"/>
        <v>0</v>
      </c>
      <c r="N34" s="15"/>
      <c r="O34" s="25">
        <f t="shared" si="2"/>
        <v>0</v>
      </c>
    </row>
    <row r="35" spans="1:15" ht="75" x14ac:dyDescent="0.25">
      <c r="A35" s="13">
        <v>292</v>
      </c>
      <c r="B35" s="13"/>
      <c r="C35" s="13" t="s">
        <v>7</v>
      </c>
      <c r="D35" s="11" t="s">
        <v>309</v>
      </c>
      <c r="E35" s="14"/>
      <c r="F35" s="14"/>
      <c r="G35" s="14"/>
      <c r="H35" s="14" t="s">
        <v>12</v>
      </c>
      <c r="I35" s="14"/>
      <c r="J35" s="15">
        <v>20</v>
      </c>
      <c r="K35" s="15"/>
      <c r="L35" s="25">
        <f t="shared" si="0"/>
        <v>0</v>
      </c>
      <c r="M35" s="25">
        <f t="shared" si="1"/>
        <v>0</v>
      </c>
      <c r="N35" s="15"/>
      <c r="O35" s="25">
        <f t="shared" si="2"/>
        <v>0</v>
      </c>
    </row>
    <row r="36" spans="1:15" ht="30" x14ac:dyDescent="0.25">
      <c r="A36" s="13">
        <v>293</v>
      </c>
      <c r="B36" s="13"/>
      <c r="C36" s="13" t="s">
        <v>7</v>
      </c>
      <c r="D36" s="11" t="s">
        <v>310</v>
      </c>
      <c r="E36" s="14"/>
      <c r="F36" s="14"/>
      <c r="G36" s="14"/>
      <c r="H36" s="14" t="s">
        <v>12</v>
      </c>
      <c r="I36" s="14"/>
      <c r="J36" s="15">
        <v>12</v>
      </c>
      <c r="K36" s="15"/>
      <c r="L36" s="25">
        <f t="shared" si="0"/>
        <v>0</v>
      </c>
      <c r="M36" s="25">
        <f t="shared" si="1"/>
        <v>0</v>
      </c>
      <c r="N36" s="15"/>
      <c r="O36" s="25">
        <f t="shared" si="2"/>
        <v>0</v>
      </c>
    </row>
    <row r="37" spans="1:15" ht="60" x14ac:dyDescent="0.25">
      <c r="A37" s="13">
        <v>294</v>
      </c>
      <c r="B37" s="13"/>
      <c r="C37" s="13" t="s">
        <v>7</v>
      </c>
      <c r="D37" s="11" t="s">
        <v>311</v>
      </c>
      <c r="E37" s="14"/>
      <c r="F37" s="14"/>
      <c r="G37" s="14"/>
      <c r="H37" s="14" t="s">
        <v>12</v>
      </c>
      <c r="I37" s="14"/>
      <c r="J37" s="15">
        <v>8</v>
      </c>
      <c r="K37" s="15"/>
      <c r="L37" s="25">
        <f t="shared" si="0"/>
        <v>0</v>
      </c>
      <c r="M37" s="25">
        <f t="shared" si="1"/>
        <v>0</v>
      </c>
      <c r="N37" s="15"/>
      <c r="O37" s="25">
        <f t="shared" si="2"/>
        <v>0</v>
      </c>
    </row>
    <row r="38" spans="1:15" ht="135" x14ac:dyDescent="0.25">
      <c r="A38" s="13">
        <v>295</v>
      </c>
      <c r="B38" s="13"/>
      <c r="C38" s="13" t="s">
        <v>7</v>
      </c>
      <c r="D38" s="11" t="s">
        <v>312</v>
      </c>
      <c r="E38" s="14"/>
      <c r="F38" s="14"/>
      <c r="G38" s="14"/>
      <c r="H38" s="14" t="s">
        <v>12</v>
      </c>
      <c r="I38" s="14"/>
      <c r="J38" s="15">
        <v>8</v>
      </c>
      <c r="K38" s="15"/>
      <c r="L38" s="25">
        <f t="shared" si="0"/>
        <v>0</v>
      </c>
      <c r="M38" s="25">
        <f t="shared" si="1"/>
        <v>0</v>
      </c>
      <c r="N38" s="15"/>
      <c r="O38" s="25">
        <f t="shared" si="2"/>
        <v>0</v>
      </c>
    </row>
    <row r="39" spans="1:15" ht="30" x14ac:dyDescent="0.25">
      <c r="A39" s="13">
        <v>296</v>
      </c>
      <c r="B39" s="13"/>
      <c r="C39" s="13" t="s">
        <v>7</v>
      </c>
      <c r="D39" s="11" t="s">
        <v>313</v>
      </c>
      <c r="E39" s="14"/>
      <c r="F39" s="14"/>
      <c r="G39" s="14"/>
      <c r="H39" s="14" t="s">
        <v>12</v>
      </c>
      <c r="I39" s="14"/>
      <c r="J39" s="15">
        <v>8</v>
      </c>
      <c r="K39" s="15"/>
      <c r="L39" s="25">
        <f t="shared" si="0"/>
        <v>0</v>
      </c>
      <c r="M39" s="25">
        <f t="shared" si="1"/>
        <v>0</v>
      </c>
      <c r="N39" s="15"/>
      <c r="O39" s="25">
        <f t="shared" si="2"/>
        <v>0</v>
      </c>
    </row>
    <row r="40" spans="1:15" ht="120" x14ac:dyDescent="0.25">
      <c r="A40" s="13">
        <v>297</v>
      </c>
      <c r="B40" s="13"/>
      <c r="C40" s="13" t="s">
        <v>7</v>
      </c>
      <c r="D40" s="11" t="s">
        <v>314</v>
      </c>
      <c r="E40" s="14"/>
      <c r="F40" s="14"/>
      <c r="G40" s="14"/>
      <c r="H40" s="14" t="s">
        <v>287</v>
      </c>
      <c r="I40" s="14"/>
      <c r="J40" s="15">
        <v>8</v>
      </c>
      <c r="K40" s="15"/>
      <c r="L40" s="25">
        <f t="shared" si="0"/>
        <v>0</v>
      </c>
      <c r="M40" s="25">
        <f t="shared" si="1"/>
        <v>0</v>
      </c>
      <c r="N40" s="15"/>
      <c r="O40" s="25">
        <f t="shared" si="2"/>
        <v>0</v>
      </c>
    </row>
    <row r="41" spans="1:15" ht="30" x14ac:dyDescent="0.25">
      <c r="A41" s="13">
        <v>298</v>
      </c>
      <c r="B41" s="13"/>
      <c r="C41" s="13" t="s">
        <v>7</v>
      </c>
      <c r="D41" s="11" t="s">
        <v>315</v>
      </c>
      <c r="E41" s="14"/>
      <c r="F41" s="14"/>
      <c r="G41" s="14"/>
      <c r="H41" s="14" t="s">
        <v>287</v>
      </c>
      <c r="I41" s="14"/>
      <c r="J41" s="15">
        <v>10</v>
      </c>
      <c r="K41" s="15"/>
      <c r="L41" s="25">
        <f t="shared" si="0"/>
        <v>0</v>
      </c>
      <c r="M41" s="25">
        <f t="shared" si="1"/>
        <v>0</v>
      </c>
      <c r="O41" s="25">
        <f t="shared" si="2"/>
        <v>0</v>
      </c>
    </row>
    <row r="42" spans="1:15" ht="30" x14ac:dyDescent="0.25">
      <c r="A42" s="13">
        <v>299</v>
      </c>
      <c r="B42" s="13"/>
      <c r="C42" s="13" t="s">
        <v>7</v>
      </c>
      <c r="D42" s="11" t="s">
        <v>316</v>
      </c>
      <c r="E42" s="14"/>
      <c r="F42" s="14"/>
      <c r="G42" s="14"/>
      <c r="H42" s="14" t="s">
        <v>12</v>
      </c>
      <c r="I42" s="14"/>
      <c r="J42" s="15">
        <v>80</v>
      </c>
      <c r="K42" s="15"/>
      <c r="L42" s="25">
        <f t="shared" si="0"/>
        <v>0</v>
      </c>
      <c r="M42" s="25">
        <f t="shared" si="1"/>
        <v>0</v>
      </c>
      <c r="O42" s="25">
        <f t="shared" si="2"/>
        <v>0</v>
      </c>
    </row>
    <row r="43" spans="1:15" ht="30" x14ac:dyDescent="0.25">
      <c r="A43" s="13">
        <v>300</v>
      </c>
      <c r="B43" s="13"/>
      <c r="C43" s="13" t="s">
        <v>7</v>
      </c>
      <c r="D43" s="11" t="s">
        <v>317</v>
      </c>
      <c r="E43" s="14"/>
      <c r="F43" s="14"/>
      <c r="G43" s="14"/>
      <c r="H43" s="14" t="s">
        <v>12</v>
      </c>
      <c r="I43" s="14"/>
      <c r="J43" s="15">
        <v>10</v>
      </c>
      <c r="K43" s="15"/>
      <c r="L43" s="25">
        <f t="shared" si="0"/>
        <v>0</v>
      </c>
      <c r="M43" s="25">
        <f t="shared" si="1"/>
        <v>0</v>
      </c>
      <c r="O43" s="25">
        <f t="shared" si="2"/>
        <v>0</v>
      </c>
    </row>
    <row r="44" spans="1:15" ht="90" x14ac:dyDescent="0.25">
      <c r="A44" s="13">
        <v>301</v>
      </c>
      <c r="B44" s="13"/>
      <c r="C44" s="13" t="s">
        <v>7</v>
      </c>
      <c r="D44" s="11" t="s">
        <v>318</v>
      </c>
      <c r="E44" s="14"/>
      <c r="F44" s="14"/>
      <c r="G44" s="14"/>
      <c r="H44" s="14" t="s">
        <v>49</v>
      </c>
      <c r="I44" s="14"/>
      <c r="J44" s="15">
        <v>20</v>
      </c>
      <c r="K44" s="15"/>
      <c r="L44" s="25">
        <f t="shared" si="0"/>
        <v>0</v>
      </c>
      <c r="M44" s="25">
        <f t="shared" si="1"/>
        <v>0</v>
      </c>
      <c r="O44" s="25">
        <f t="shared" si="2"/>
        <v>0</v>
      </c>
    </row>
    <row r="45" spans="1:15" ht="75" x14ac:dyDescent="0.25">
      <c r="A45" s="13">
        <v>302</v>
      </c>
      <c r="B45" s="13"/>
      <c r="C45" s="13" t="s">
        <v>7</v>
      </c>
      <c r="D45" s="11" t="s">
        <v>319</v>
      </c>
      <c r="E45" s="14"/>
      <c r="F45" s="14"/>
      <c r="G45" s="14"/>
      <c r="H45" s="14" t="s">
        <v>49</v>
      </c>
      <c r="I45" s="14"/>
      <c r="J45" s="15">
        <v>20</v>
      </c>
      <c r="K45" s="15"/>
      <c r="L45" s="25">
        <f t="shared" si="0"/>
        <v>0</v>
      </c>
      <c r="M45" s="25">
        <f t="shared" si="1"/>
        <v>0</v>
      </c>
      <c r="O45" s="25">
        <f t="shared" si="2"/>
        <v>0</v>
      </c>
    </row>
    <row r="46" spans="1:15" ht="90" x14ac:dyDescent="0.25">
      <c r="A46" s="13">
        <v>303</v>
      </c>
      <c r="B46" s="13"/>
      <c r="C46" s="13" t="s">
        <v>7</v>
      </c>
      <c r="D46" s="11" t="s">
        <v>320</v>
      </c>
      <c r="E46" s="14"/>
      <c r="F46" s="14"/>
      <c r="G46" s="14"/>
      <c r="H46" s="14" t="s">
        <v>49</v>
      </c>
      <c r="I46" s="14"/>
      <c r="J46" s="15">
        <v>20</v>
      </c>
      <c r="K46" s="15"/>
      <c r="L46" s="25">
        <f t="shared" si="0"/>
        <v>0</v>
      </c>
      <c r="M46" s="25">
        <f t="shared" si="1"/>
        <v>0</v>
      </c>
      <c r="O46" s="25">
        <f t="shared" si="2"/>
        <v>0</v>
      </c>
    </row>
    <row r="47" spans="1:15" ht="90" x14ac:dyDescent="0.25">
      <c r="A47" s="13">
        <v>304</v>
      </c>
      <c r="B47" s="13"/>
      <c r="C47" s="13" t="s">
        <v>7</v>
      </c>
      <c r="D47" s="11" t="s">
        <v>321</v>
      </c>
      <c r="E47" s="14"/>
      <c r="F47" s="14"/>
      <c r="G47" s="14"/>
      <c r="H47" s="14" t="s">
        <v>49</v>
      </c>
      <c r="I47" s="14"/>
      <c r="J47" s="15">
        <v>20</v>
      </c>
      <c r="K47" s="15"/>
      <c r="L47" s="25">
        <f t="shared" si="0"/>
        <v>0</v>
      </c>
      <c r="M47" s="25">
        <f t="shared" si="1"/>
        <v>0</v>
      </c>
      <c r="O47" s="25">
        <f t="shared" si="2"/>
        <v>0</v>
      </c>
    </row>
    <row r="48" spans="1:15" ht="75" x14ac:dyDescent="0.25">
      <c r="A48" s="13">
        <v>305</v>
      </c>
      <c r="B48" s="13"/>
      <c r="C48" s="13" t="s">
        <v>7</v>
      </c>
      <c r="D48" s="11" t="s">
        <v>322</v>
      </c>
      <c r="E48" s="14"/>
      <c r="F48" s="14"/>
      <c r="G48" s="14"/>
      <c r="H48" s="14" t="s">
        <v>49</v>
      </c>
      <c r="I48" s="14"/>
      <c r="J48" s="15">
        <v>20</v>
      </c>
      <c r="K48" s="15"/>
      <c r="L48" s="25">
        <f t="shared" si="0"/>
        <v>0</v>
      </c>
      <c r="M48" s="25">
        <f t="shared" si="1"/>
        <v>0</v>
      </c>
      <c r="O48" s="25">
        <f t="shared" si="2"/>
        <v>0</v>
      </c>
    </row>
    <row r="49" spans="1:16" ht="60" x14ac:dyDescent="0.25">
      <c r="A49" s="13">
        <v>306</v>
      </c>
      <c r="B49" s="13"/>
      <c r="C49" s="13" t="s">
        <v>7</v>
      </c>
      <c r="D49" s="11" t="s">
        <v>323</v>
      </c>
      <c r="E49" s="14"/>
      <c r="F49" s="14"/>
      <c r="G49" s="14"/>
      <c r="H49" s="14" t="s">
        <v>49</v>
      </c>
      <c r="I49" s="14"/>
      <c r="J49" s="15">
        <v>20</v>
      </c>
      <c r="K49" s="15"/>
      <c r="L49" s="25">
        <f t="shared" si="0"/>
        <v>0</v>
      </c>
      <c r="M49" s="25">
        <f t="shared" si="1"/>
        <v>0</v>
      </c>
      <c r="O49" s="25">
        <f t="shared" si="2"/>
        <v>0</v>
      </c>
    </row>
    <row r="50" spans="1:16" ht="30" x14ac:dyDescent="0.25">
      <c r="A50" s="13">
        <v>307</v>
      </c>
      <c r="B50" s="13"/>
      <c r="C50" s="13" t="s">
        <v>7</v>
      </c>
      <c r="D50" s="11" t="s">
        <v>324</v>
      </c>
      <c r="E50" s="14"/>
      <c r="F50" s="14"/>
      <c r="G50" s="14"/>
      <c r="H50" s="14" t="s">
        <v>49</v>
      </c>
      <c r="I50" s="14"/>
      <c r="J50" s="15">
        <v>20</v>
      </c>
      <c r="K50" s="15"/>
      <c r="L50" s="25">
        <f t="shared" si="0"/>
        <v>0</v>
      </c>
      <c r="M50" s="25">
        <f t="shared" si="1"/>
        <v>0</v>
      </c>
      <c r="O50" s="25">
        <f t="shared" si="2"/>
        <v>0</v>
      </c>
    </row>
    <row r="51" spans="1:16" x14ac:dyDescent="0.25">
      <c r="I51" s="8" t="s">
        <v>46</v>
      </c>
      <c r="J51" s="15"/>
      <c r="K51" s="15"/>
      <c r="L51" s="25"/>
      <c r="M51" s="25">
        <f>SUM(M4:M50)</f>
        <v>0</v>
      </c>
      <c r="O51" s="25">
        <f>SUM(O4:O50)</f>
        <v>0</v>
      </c>
      <c r="P51" s="1"/>
    </row>
  </sheetData>
  <sheetProtection algorithmName="SHA-512" hashValue="I50YZRZV9KITABkbRPcaicWUD8okKd396UVy65MzOCwhQgYpI56PuS/xaoIJHZ0gmnGgUZdHSCOqoRI6STnyMA==" saltValue="Ww75V1O3pHr10Oj8RiLBLQ==" spinCount="100000" sheet="1" objects="1" scenarios="1"/>
  <dataValidations count="1">
    <dataValidation type="whole" allowBlank="1" showInputMessage="1" showErrorMessage="1" promptTitle="Tylko liczby" prompt="0, 5, 8, 23" sqref="N1:N1048576" xr:uid="{FF65A58E-F698-42F8-85CC-BFBD6400F1AB}">
      <formula1>0</formula1>
      <formula2>23</formula2>
    </dataValidation>
  </dataValidations>
  <pageMargins left="0.25" right="0.25" top="0.75" bottom="0.75" header="0.3" footer="0.3"/>
  <pageSetup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325</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60" x14ac:dyDescent="0.25">
      <c r="A4" s="13">
        <v>308</v>
      </c>
      <c r="B4" s="13"/>
      <c r="C4" s="13" t="s">
        <v>7</v>
      </c>
      <c r="D4" s="11" t="s">
        <v>326</v>
      </c>
      <c r="E4" s="14"/>
      <c r="F4" s="16"/>
      <c r="G4" s="20"/>
      <c r="H4" s="17" t="s">
        <v>12</v>
      </c>
      <c r="I4" s="14"/>
      <c r="J4" s="15">
        <v>4</v>
      </c>
      <c r="K4" s="15"/>
      <c r="L4" s="25">
        <f t="shared" ref="L4:L9" si="0">K4*((100+N4)/100)</f>
        <v>0</v>
      </c>
      <c r="M4" s="25">
        <f t="shared" ref="M4:M9" si="1">J4*K4</f>
        <v>0</v>
      </c>
      <c r="N4" s="15"/>
      <c r="O4" s="25">
        <f t="shared" ref="O4:O9" si="2">J4*L4</f>
        <v>0</v>
      </c>
    </row>
    <row r="5" spans="1:16" ht="120" x14ac:dyDescent="0.25">
      <c r="A5" s="13">
        <v>309</v>
      </c>
      <c r="B5" s="13"/>
      <c r="C5" s="13" t="s">
        <v>7</v>
      </c>
      <c r="D5" s="11" t="s">
        <v>327</v>
      </c>
      <c r="E5" s="14"/>
      <c r="F5" s="14"/>
      <c r="G5" s="19"/>
      <c r="H5" s="14" t="s">
        <v>12</v>
      </c>
      <c r="I5" s="14"/>
      <c r="J5" s="15">
        <v>20</v>
      </c>
      <c r="K5" s="15"/>
      <c r="L5" s="25">
        <f t="shared" si="0"/>
        <v>0</v>
      </c>
      <c r="M5" s="25">
        <f t="shared" si="1"/>
        <v>0</v>
      </c>
      <c r="N5" s="15"/>
      <c r="O5" s="25">
        <f t="shared" si="2"/>
        <v>0</v>
      </c>
    </row>
    <row r="6" spans="1:16" ht="135" x14ac:dyDescent="0.25">
      <c r="A6" s="13">
        <v>310</v>
      </c>
      <c r="B6" s="13"/>
      <c r="C6" s="13" t="s">
        <v>7</v>
      </c>
      <c r="D6" s="11" t="s">
        <v>328</v>
      </c>
      <c r="E6" s="14"/>
      <c r="F6" s="14"/>
      <c r="G6" s="14"/>
      <c r="H6" s="14" t="s">
        <v>12</v>
      </c>
      <c r="I6" s="14"/>
      <c r="J6" s="15">
        <v>10</v>
      </c>
      <c r="K6" s="15"/>
      <c r="L6" s="25">
        <f t="shared" si="0"/>
        <v>0</v>
      </c>
      <c r="M6" s="25">
        <f t="shared" si="1"/>
        <v>0</v>
      </c>
      <c r="N6" s="15"/>
      <c r="O6" s="25">
        <f t="shared" si="2"/>
        <v>0</v>
      </c>
    </row>
    <row r="7" spans="1:16" ht="75" x14ac:dyDescent="0.25">
      <c r="A7" s="13">
        <v>311</v>
      </c>
      <c r="B7" s="13"/>
      <c r="C7" s="13" t="s">
        <v>7</v>
      </c>
      <c r="D7" s="11" t="s">
        <v>329</v>
      </c>
      <c r="E7" s="14"/>
      <c r="F7" s="14"/>
      <c r="G7" s="14"/>
      <c r="H7" s="14" t="s">
        <v>12</v>
      </c>
      <c r="I7" s="14"/>
      <c r="J7" s="15">
        <v>4</v>
      </c>
      <c r="K7" s="15"/>
      <c r="L7" s="25">
        <f t="shared" si="0"/>
        <v>0</v>
      </c>
      <c r="M7" s="25">
        <f t="shared" si="1"/>
        <v>0</v>
      </c>
      <c r="N7" s="15"/>
      <c r="O7" s="25">
        <f t="shared" si="2"/>
        <v>0</v>
      </c>
    </row>
    <row r="8" spans="1:16" ht="150" x14ac:dyDescent="0.25">
      <c r="A8" s="13">
        <v>312</v>
      </c>
      <c r="B8" s="13"/>
      <c r="C8" s="13" t="s">
        <v>7</v>
      </c>
      <c r="D8" s="11" t="s">
        <v>330</v>
      </c>
      <c r="E8" s="14"/>
      <c r="F8" s="14"/>
      <c r="G8" s="14"/>
      <c r="H8" s="14" t="s">
        <v>9</v>
      </c>
      <c r="I8" s="14"/>
      <c r="J8" s="15">
        <v>30</v>
      </c>
      <c r="K8" s="15"/>
      <c r="L8" s="25">
        <f t="shared" si="0"/>
        <v>0</v>
      </c>
      <c r="M8" s="25">
        <f t="shared" si="1"/>
        <v>0</v>
      </c>
      <c r="N8" s="15"/>
      <c r="O8" s="25">
        <f t="shared" si="2"/>
        <v>0</v>
      </c>
    </row>
    <row r="9" spans="1:16" ht="180" x14ac:dyDescent="0.25">
      <c r="A9" s="13">
        <v>313</v>
      </c>
      <c r="B9" s="13"/>
      <c r="C9" s="13" t="s">
        <v>7</v>
      </c>
      <c r="D9" s="11" t="s">
        <v>331</v>
      </c>
      <c r="E9" s="14"/>
      <c r="F9" s="14"/>
      <c r="G9" s="14"/>
      <c r="H9" s="14" t="s">
        <v>12</v>
      </c>
      <c r="I9" s="14"/>
      <c r="J9" s="15">
        <v>4</v>
      </c>
      <c r="K9" s="15"/>
      <c r="L9" s="25">
        <f t="shared" si="0"/>
        <v>0</v>
      </c>
      <c r="M9" s="25">
        <f t="shared" si="1"/>
        <v>0</v>
      </c>
      <c r="N9" s="15"/>
      <c r="O9" s="25">
        <f t="shared" si="2"/>
        <v>0</v>
      </c>
    </row>
    <row r="10" spans="1:16" x14ac:dyDescent="0.25">
      <c r="I10" s="8" t="s">
        <v>46</v>
      </c>
      <c r="J10" s="15"/>
      <c r="K10" s="15"/>
      <c r="L10" s="25"/>
      <c r="M10" s="25">
        <f>SUM(M4:M9)</f>
        <v>0</v>
      </c>
      <c r="N10" s="15"/>
      <c r="O10" s="25">
        <f>SUM(O4:O9)</f>
        <v>0</v>
      </c>
      <c r="P10" s="1"/>
    </row>
    <row r="11" spans="1:16" x14ac:dyDescent="0.25">
      <c r="N11" s="15"/>
    </row>
    <row r="12" spans="1:16" x14ac:dyDescent="0.25">
      <c r="N12" s="15"/>
    </row>
    <row r="13" spans="1:16" x14ac:dyDescent="0.25">
      <c r="N13" s="15"/>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j+2qVgqnO+nT+hgcJjk6UFgZTEM37uh6kiYAyNmq/HHFckmaa3N6PjfAM41stcbDE5KXvVCSCS7Z+2DYA6VFwA==" saltValue="6nzt3Y2X2i3b5IkPzSJDxg==" spinCount="100000" sheet="1" objects="1" scenarios="1"/>
  <dataValidations count="1">
    <dataValidation type="whole" allowBlank="1" showInputMessage="1" showErrorMessage="1" promptTitle="Tylko liczby" prompt="0, 5, 8, 23" sqref="N1:N1048576" xr:uid="{821F5565-B0E0-4BDC-B9F4-39617288B307}">
      <formula1>0</formula1>
      <formula2>23</formula2>
    </dataValidation>
  </dataValidations>
  <pageMargins left="0.25" right="0.25" top="0.75" bottom="0.75" header="0.3" footer="0.3"/>
  <pageSetup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P40"/>
  <sheetViews>
    <sheetView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332</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105" x14ac:dyDescent="0.25">
      <c r="A4" s="13">
        <v>314</v>
      </c>
      <c r="B4" s="13"/>
      <c r="C4" s="13" t="s">
        <v>7</v>
      </c>
      <c r="D4" s="11" t="s">
        <v>333</v>
      </c>
      <c r="E4" s="14"/>
      <c r="F4" s="16"/>
      <c r="G4" s="20"/>
      <c r="H4" s="17" t="s">
        <v>12</v>
      </c>
      <c r="I4" s="14"/>
      <c r="J4" s="15">
        <v>40</v>
      </c>
      <c r="K4" s="15"/>
      <c r="L4" s="25">
        <f t="shared" ref="L4:L34" si="0">K4*((100+N4)/100)</f>
        <v>0</v>
      </c>
      <c r="M4" s="25">
        <f t="shared" ref="M4:M34" si="1">J4*K4</f>
        <v>0</v>
      </c>
      <c r="N4" s="15"/>
      <c r="O4" s="25">
        <f t="shared" ref="O4:O34" si="2">J4*L4</f>
        <v>0</v>
      </c>
    </row>
    <row r="5" spans="1:15" ht="75" x14ac:dyDescent="0.25">
      <c r="A5" s="13">
        <v>315</v>
      </c>
      <c r="B5" s="13"/>
      <c r="C5" s="13" t="s">
        <v>7</v>
      </c>
      <c r="D5" s="11" t="s">
        <v>334</v>
      </c>
      <c r="E5" s="14"/>
      <c r="F5" s="14"/>
      <c r="G5" s="19"/>
      <c r="H5" s="14" t="s">
        <v>12</v>
      </c>
      <c r="I5" s="14"/>
      <c r="J5" s="15">
        <v>20</v>
      </c>
      <c r="K5" s="15"/>
      <c r="L5" s="25">
        <f t="shared" si="0"/>
        <v>0</v>
      </c>
      <c r="M5" s="25">
        <f t="shared" si="1"/>
        <v>0</v>
      </c>
      <c r="N5" s="15"/>
      <c r="O5" s="25">
        <f t="shared" si="2"/>
        <v>0</v>
      </c>
    </row>
    <row r="6" spans="1:15" ht="165" x14ac:dyDescent="0.25">
      <c r="A6" s="13">
        <v>316</v>
      </c>
      <c r="B6" s="13"/>
      <c r="C6" s="13" t="s">
        <v>7</v>
      </c>
      <c r="D6" s="11" t="s">
        <v>335</v>
      </c>
      <c r="E6" s="14"/>
      <c r="F6" s="14"/>
      <c r="G6" s="14"/>
      <c r="H6" s="14" t="s">
        <v>12</v>
      </c>
      <c r="I6" s="14"/>
      <c r="J6" s="15">
        <v>10</v>
      </c>
      <c r="K6" s="15"/>
      <c r="L6" s="25">
        <f t="shared" si="0"/>
        <v>0</v>
      </c>
      <c r="M6" s="25">
        <f t="shared" si="1"/>
        <v>0</v>
      </c>
      <c r="N6" s="15"/>
      <c r="O6" s="25">
        <f t="shared" si="2"/>
        <v>0</v>
      </c>
    </row>
    <row r="7" spans="1:15" ht="165" x14ac:dyDescent="0.25">
      <c r="A7" s="13">
        <v>317</v>
      </c>
      <c r="B7" s="13"/>
      <c r="C7" s="13" t="s">
        <v>7</v>
      </c>
      <c r="D7" s="11" t="s">
        <v>336</v>
      </c>
      <c r="E7" s="14"/>
      <c r="F7" s="14"/>
      <c r="G7" s="14"/>
      <c r="H7" s="14" t="s">
        <v>12</v>
      </c>
      <c r="I7" s="14"/>
      <c r="J7" s="15">
        <v>10</v>
      </c>
      <c r="K7" s="15"/>
      <c r="L7" s="25">
        <f t="shared" si="0"/>
        <v>0</v>
      </c>
      <c r="M7" s="25">
        <f t="shared" si="1"/>
        <v>0</v>
      </c>
      <c r="N7" s="15"/>
      <c r="O7" s="25">
        <f t="shared" si="2"/>
        <v>0</v>
      </c>
    </row>
    <row r="8" spans="1:15" ht="30" x14ac:dyDescent="0.25">
      <c r="A8" s="13">
        <v>318</v>
      </c>
      <c r="B8" s="13"/>
      <c r="C8" s="13" t="s">
        <v>7</v>
      </c>
      <c r="D8" s="11" t="s">
        <v>337</v>
      </c>
      <c r="E8" s="14"/>
      <c r="F8" s="14"/>
      <c r="G8" s="14"/>
      <c r="H8" s="14" t="s">
        <v>12</v>
      </c>
      <c r="I8" s="14"/>
      <c r="J8" s="15">
        <v>30</v>
      </c>
      <c r="K8" s="15"/>
      <c r="L8" s="25">
        <f t="shared" si="0"/>
        <v>0</v>
      </c>
      <c r="M8" s="25">
        <f t="shared" si="1"/>
        <v>0</v>
      </c>
      <c r="N8" s="15"/>
      <c r="O8" s="25">
        <f t="shared" si="2"/>
        <v>0</v>
      </c>
    </row>
    <row r="9" spans="1:15" ht="30" x14ac:dyDescent="0.25">
      <c r="A9" s="13">
        <v>319</v>
      </c>
      <c r="B9" s="13"/>
      <c r="C9" s="13" t="s">
        <v>7</v>
      </c>
      <c r="D9" s="11" t="s">
        <v>338</v>
      </c>
      <c r="E9" s="14"/>
      <c r="F9" s="14"/>
      <c r="G9" s="14"/>
      <c r="H9" s="14" t="s">
        <v>12</v>
      </c>
      <c r="I9" s="14"/>
      <c r="J9" s="15">
        <v>10</v>
      </c>
      <c r="K9" s="15"/>
      <c r="L9" s="25">
        <f t="shared" si="0"/>
        <v>0</v>
      </c>
      <c r="M9" s="25">
        <f t="shared" si="1"/>
        <v>0</v>
      </c>
      <c r="N9" s="15"/>
      <c r="O9" s="25">
        <f t="shared" si="2"/>
        <v>0</v>
      </c>
    </row>
    <row r="10" spans="1:15" ht="30" x14ac:dyDescent="0.25">
      <c r="A10" s="13">
        <v>320</v>
      </c>
      <c r="B10" s="13"/>
      <c r="C10" s="13" t="s">
        <v>7</v>
      </c>
      <c r="D10" s="11" t="s">
        <v>339</v>
      </c>
      <c r="E10" s="14"/>
      <c r="F10" s="14"/>
      <c r="G10" s="14"/>
      <c r="H10" s="14" t="s">
        <v>12</v>
      </c>
      <c r="I10" s="14"/>
      <c r="J10" s="15">
        <v>30</v>
      </c>
      <c r="K10" s="15"/>
      <c r="L10" s="25">
        <f t="shared" si="0"/>
        <v>0</v>
      </c>
      <c r="M10" s="25">
        <f t="shared" si="1"/>
        <v>0</v>
      </c>
      <c r="N10" s="15"/>
      <c r="O10" s="25">
        <f t="shared" si="2"/>
        <v>0</v>
      </c>
    </row>
    <row r="11" spans="1:15" ht="30" x14ac:dyDescent="0.25">
      <c r="A11" s="13">
        <v>321</v>
      </c>
      <c r="B11" s="13"/>
      <c r="C11" s="13" t="s">
        <v>7</v>
      </c>
      <c r="D11" s="11" t="s">
        <v>340</v>
      </c>
      <c r="E11" s="14"/>
      <c r="F11" s="14"/>
      <c r="G11" s="14"/>
      <c r="H11" s="14" t="s">
        <v>12</v>
      </c>
      <c r="I11" s="14"/>
      <c r="J11" s="15">
        <v>5</v>
      </c>
      <c r="K11" s="15"/>
      <c r="L11" s="25">
        <f t="shared" si="0"/>
        <v>0</v>
      </c>
      <c r="M11" s="25">
        <f t="shared" si="1"/>
        <v>0</v>
      </c>
      <c r="N11" s="15"/>
      <c r="O11" s="25">
        <f t="shared" si="2"/>
        <v>0</v>
      </c>
    </row>
    <row r="12" spans="1:15" ht="30" x14ac:dyDescent="0.25">
      <c r="A12" s="13">
        <v>322</v>
      </c>
      <c r="B12" s="13"/>
      <c r="C12" s="13" t="s">
        <v>7</v>
      </c>
      <c r="D12" s="11" t="s">
        <v>341</v>
      </c>
      <c r="E12" s="14"/>
      <c r="F12" s="14"/>
      <c r="G12" s="14"/>
      <c r="H12" s="14" t="s">
        <v>12</v>
      </c>
      <c r="I12" s="14"/>
      <c r="J12" s="15">
        <v>5</v>
      </c>
      <c r="K12" s="15"/>
      <c r="L12" s="25">
        <f t="shared" si="0"/>
        <v>0</v>
      </c>
      <c r="M12" s="25">
        <f t="shared" si="1"/>
        <v>0</v>
      </c>
      <c r="N12" s="15"/>
      <c r="O12" s="25">
        <f t="shared" si="2"/>
        <v>0</v>
      </c>
    </row>
    <row r="13" spans="1:15" ht="60" x14ac:dyDescent="0.25">
      <c r="A13" s="13">
        <v>323</v>
      </c>
      <c r="B13" s="13"/>
      <c r="C13" s="13" t="s">
        <v>7</v>
      </c>
      <c r="D13" s="11" t="s">
        <v>342</v>
      </c>
      <c r="E13" s="14"/>
      <c r="F13" s="14"/>
      <c r="G13" s="14"/>
      <c r="H13" s="14" t="s">
        <v>12</v>
      </c>
      <c r="I13" s="14"/>
      <c r="J13" s="15">
        <v>10</v>
      </c>
      <c r="K13" s="15"/>
      <c r="L13" s="25">
        <f t="shared" si="0"/>
        <v>0</v>
      </c>
      <c r="M13" s="25">
        <f t="shared" si="1"/>
        <v>0</v>
      </c>
      <c r="N13" s="15"/>
      <c r="O13" s="25">
        <f t="shared" si="2"/>
        <v>0</v>
      </c>
    </row>
    <row r="14" spans="1:15" ht="30" x14ac:dyDescent="0.25">
      <c r="A14" s="13">
        <v>324</v>
      </c>
      <c r="B14" s="13"/>
      <c r="C14" s="13" t="s">
        <v>7</v>
      </c>
      <c r="D14" s="11" t="s">
        <v>343</v>
      </c>
      <c r="E14" s="14"/>
      <c r="F14" s="14"/>
      <c r="G14" s="14"/>
      <c r="H14" s="14" t="s">
        <v>12</v>
      </c>
      <c r="I14" s="14"/>
      <c r="J14" s="15">
        <v>30</v>
      </c>
      <c r="K14" s="15"/>
      <c r="L14" s="25">
        <f t="shared" si="0"/>
        <v>0</v>
      </c>
      <c r="M14" s="25">
        <f t="shared" si="1"/>
        <v>0</v>
      </c>
      <c r="N14" s="15"/>
      <c r="O14" s="25">
        <f t="shared" si="2"/>
        <v>0</v>
      </c>
    </row>
    <row r="15" spans="1:15" ht="30" x14ac:dyDescent="0.25">
      <c r="A15" s="13">
        <v>325</v>
      </c>
      <c r="B15" s="13"/>
      <c r="C15" s="13" t="s">
        <v>7</v>
      </c>
      <c r="D15" s="11" t="s">
        <v>344</v>
      </c>
      <c r="E15" s="14"/>
      <c r="F15" s="14"/>
      <c r="G15" s="14"/>
      <c r="H15" s="14" t="s">
        <v>12</v>
      </c>
      <c r="I15" s="14"/>
      <c r="J15" s="15">
        <v>10</v>
      </c>
      <c r="K15" s="15"/>
      <c r="L15" s="25">
        <f t="shared" si="0"/>
        <v>0</v>
      </c>
      <c r="M15" s="25">
        <f t="shared" si="1"/>
        <v>0</v>
      </c>
      <c r="N15" s="15"/>
      <c r="O15" s="25">
        <f t="shared" si="2"/>
        <v>0</v>
      </c>
    </row>
    <row r="16" spans="1:15" ht="135" x14ac:dyDescent="0.25">
      <c r="A16" s="13">
        <v>326</v>
      </c>
      <c r="B16" s="13"/>
      <c r="C16" s="13" t="s">
        <v>7</v>
      </c>
      <c r="D16" s="11" t="s">
        <v>345</v>
      </c>
      <c r="E16" s="14"/>
      <c r="F16" s="14"/>
      <c r="G16" s="14"/>
      <c r="H16" s="14" t="s">
        <v>12</v>
      </c>
      <c r="I16" s="14"/>
      <c r="J16" s="15">
        <v>1</v>
      </c>
      <c r="K16" s="15"/>
      <c r="L16" s="25">
        <f t="shared" si="0"/>
        <v>0</v>
      </c>
      <c r="M16" s="25">
        <f t="shared" si="1"/>
        <v>0</v>
      </c>
      <c r="N16" s="15"/>
      <c r="O16" s="25">
        <f t="shared" si="2"/>
        <v>0</v>
      </c>
    </row>
    <row r="17" spans="1:15" ht="105" x14ac:dyDescent="0.25">
      <c r="A17" s="13">
        <v>327</v>
      </c>
      <c r="B17" s="13"/>
      <c r="C17" s="13" t="s">
        <v>7</v>
      </c>
      <c r="D17" s="11" t="s">
        <v>346</v>
      </c>
      <c r="E17" s="14"/>
      <c r="F17" s="14"/>
      <c r="G17" s="14"/>
      <c r="H17" s="14" t="s">
        <v>12</v>
      </c>
      <c r="I17" s="14"/>
      <c r="J17" s="15">
        <v>1</v>
      </c>
      <c r="K17" s="15"/>
      <c r="L17" s="25">
        <f t="shared" si="0"/>
        <v>0</v>
      </c>
      <c r="M17" s="25">
        <f t="shared" si="1"/>
        <v>0</v>
      </c>
      <c r="N17" s="15"/>
      <c r="O17" s="25">
        <f t="shared" si="2"/>
        <v>0</v>
      </c>
    </row>
    <row r="18" spans="1:15" ht="30" x14ac:dyDescent="0.25">
      <c r="A18" s="13">
        <v>328</v>
      </c>
      <c r="B18" s="13"/>
      <c r="C18" s="13" t="s">
        <v>7</v>
      </c>
      <c r="D18" s="11" t="s">
        <v>347</v>
      </c>
      <c r="E18" s="14"/>
      <c r="F18" s="14"/>
      <c r="G18" s="14"/>
      <c r="H18" s="14" t="s">
        <v>12</v>
      </c>
      <c r="I18" s="14"/>
      <c r="J18" s="15">
        <v>1</v>
      </c>
      <c r="K18" s="15"/>
      <c r="L18" s="25">
        <f t="shared" si="0"/>
        <v>0</v>
      </c>
      <c r="M18" s="25">
        <f t="shared" si="1"/>
        <v>0</v>
      </c>
      <c r="N18" s="15"/>
      <c r="O18" s="25">
        <f t="shared" si="2"/>
        <v>0</v>
      </c>
    </row>
    <row r="19" spans="1:15" ht="30" x14ac:dyDescent="0.25">
      <c r="A19" s="13">
        <v>329</v>
      </c>
      <c r="B19" s="13"/>
      <c r="C19" s="13" t="s">
        <v>7</v>
      </c>
      <c r="D19" s="11" t="s">
        <v>348</v>
      </c>
      <c r="E19" s="14"/>
      <c r="F19" s="14"/>
      <c r="G19" s="14"/>
      <c r="H19" s="14" t="s">
        <v>12</v>
      </c>
      <c r="I19" s="14"/>
      <c r="J19" s="15">
        <v>10</v>
      </c>
      <c r="K19" s="15"/>
      <c r="L19" s="25">
        <f t="shared" si="0"/>
        <v>0</v>
      </c>
      <c r="M19" s="25">
        <f t="shared" si="1"/>
        <v>0</v>
      </c>
      <c r="N19" s="15"/>
      <c r="O19" s="25">
        <f t="shared" si="2"/>
        <v>0</v>
      </c>
    </row>
    <row r="20" spans="1:15" ht="75" x14ac:dyDescent="0.25">
      <c r="A20" s="13">
        <v>330</v>
      </c>
      <c r="B20" s="13"/>
      <c r="C20" s="13" t="s">
        <v>7</v>
      </c>
      <c r="D20" s="11" t="s">
        <v>349</v>
      </c>
      <c r="E20" s="14"/>
      <c r="F20" s="14"/>
      <c r="G20" s="14"/>
      <c r="H20" s="14" t="s">
        <v>12</v>
      </c>
      <c r="I20" s="14"/>
      <c r="J20" s="15">
        <v>10</v>
      </c>
      <c r="K20" s="15"/>
      <c r="L20" s="25">
        <f t="shared" si="0"/>
        <v>0</v>
      </c>
      <c r="M20" s="25">
        <f t="shared" si="1"/>
        <v>0</v>
      </c>
      <c r="N20" s="15"/>
      <c r="O20" s="25">
        <f t="shared" si="2"/>
        <v>0</v>
      </c>
    </row>
    <row r="21" spans="1:15" ht="30" x14ac:dyDescent="0.25">
      <c r="A21" s="13">
        <v>331</v>
      </c>
      <c r="B21" s="13"/>
      <c r="C21" s="13" t="s">
        <v>7</v>
      </c>
      <c r="D21" s="11" t="s">
        <v>350</v>
      </c>
      <c r="E21" s="14"/>
      <c r="F21" s="14"/>
      <c r="G21" s="14"/>
      <c r="H21" s="14" t="s">
        <v>12</v>
      </c>
      <c r="I21" s="14"/>
      <c r="J21" s="15">
        <v>10</v>
      </c>
      <c r="K21" s="15"/>
      <c r="L21" s="25">
        <f t="shared" si="0"/>
        <v>0</v>
      </c>
      <c r="M21" s="25">
        <f t="shared" si="1"/>
        <v>0</v>
      </c>
      <c r="N21" s="15"/>
      <c r="O21" s="25">
        <f t="shared" si="2"/>
        <v>0</v>
      </c>
    </row>
    <row r="22" spans="1:15" ht="30" x14ac:dyDescent="0.25">
      <c r="A22" s="13">
        <v>332</v>
      </c>
      <c r="B22" s="13"/>
      <c r="C22" s="13" t="s">
        <v>7</v>
      </c>
      <c r="D22" s="11" t="s">
        <v>351</v>
      </c>
      <c r="E22" s="14"/>
      <c r="F22" s="14"/>
      <c r="G22" s="14"/>
      <c r="H22" s="14" t="s">
        <v>12</v>
      </c>
      <c r="I22" s="14"/>
      <c r="J22" s="15">
        <v>1</v>
      </c>
      <c r="K22" s="15"/>
      <c r="L22" s="25">
        <f t="shared" si="0"/>
        <v>0</v>
      </c>
      <c r="M22" s="25">
        <f t="shared" si="1"/>
        <v>0</v>
      </c>
      <c r="N22" s="15"/>
      <c r="O22" s="25">
        <f t="shared" si="2"/>
        <v>0</v>
      </c>
    </row>
    <row r="23" spans="1:15" ht="30" x14ac:dyDescent="0.25">
      <c r="A23" s="13">
        <v>333</v>
      </c>
      <c r="B23" s="13"/>
      <c r="C23" s="13" t="s">
        <v>7</v>
      </c>
      <c r="D23" s="11" t="s">
        <v>352</v>
      </c>
      <c r="E23" s="14"/>
      <c r="F23" s="14"/>
      <c r="G23" s="14"/>
      <c r="H23" s="14" t="s">
        <v>12</v>
      </c>
      <c r="I23" s="14"/>
      <c r="J23" s="15">
        <v>1</v>
      </c>
      <c r="K23" s="15"/>
      <c r="L23" s="25">
        <f t="shared" si="0"/>
        <v>0</v>
      </c>
      <c r="M23" s="25">
        <f t="shared" si="1"/>
        <v>0</v>
      </c>
      <c r="N23" s="15"/>
      <c r="O23" s="25">
        <f t="shared" si="2"/>
        <v>0</v>
      </c>
    </row>
    <row r="24" spans="1:15" ht="120" x14ac:dyDescent="0.25">
      <c r="A24" s="13">
        <v>334</v>
      </c>
      <c r="B24" s="13"/>
      <c r="C24" s="13" t="s">
        <v>7</v>
      </c>
      <c r="D24" s="11" t="s">
        <v>353</v>
      </c>
      <c r="E24" s="14"/>
      <c r="F24" s="14"/>
      <c r="G24" s="14"/>
      <c r="H24" s="14" t="s">
        <v>12</v>
      </c>
      <c r="I24" s="14"/>
      <c r="J24" s="15">
        <v>1</v>
      </c>
      <c r="K24" s="15"/>
      <c r="L24" s="25">
        <f t="shared" si="0"/>
        <v>0</v>
      </c>
      <c r="M24" s="25">
        <f t="shared" si="1"/>
        <v>0</v>
      </c>
      <c r="N24" s="15"/>
      <c r="O24" s="25">
        <f t="shared" si="2"/>
        <v>0</v>
      </c>
    </row>
    <row r="25" spans="1:15" ht="45" x14ac:dyDescent="0.25">
      <c r="A25" s="13">
        <v>335</v>
      </c>
      <c r="B25" s="13"/>
      <c r="C25" s="13" t="s">
        <v>7</v>
      </c>
      <c r="D25" s="11" t="s">
        <v>354</v>
      </c>
      <c r="E25" s="14"/>
      <c r="F25" s="14"/>
      <c r="G25" s="14"/>
      <c r="H25" s="14" t="s">
        <v>12</v>
      </c>
      <c r="I25" s="14"/>
      <c r="J25" s="15">
        <v>1</v>
      </c>
      <c r="K25" s="15"/>
      <c r="L25" s="25">
        <f t="shared" si="0"/>
        <v>0</v>
      </c>
      <c r="M25" s="25">
        <f t="shared" si="1"/>
        <v>0</v>
      </c>
      <c r="N25" s="15"/>
      <c r="O25" s="25">
        <f t="shared" si="2"/>
        <v>0</v>
      </c>
    </row>
    <row r="26" spans="1:15" ht="60" x14ac:dyDescent="0.25">
      <c r="A26" s="13">
        <v>336</v>
      </c>
      <c r="B26" s="13"/>
      <c r="C26" s="13" t="s">
        <v>7</v>
      </c>
      <c r="D26" s="11" t="s">
        <v>355</v>
      </c>
      <c r="E26" s="14"/>
      <c r="F26" s="14"/>
      <c r="G26" s="14"/>
      <c r="H26" s="14" t="s">
        <v>12</v>
      </c>
      <c r="I26" s="14"/>
      <c r="J26" s="15">
        <v>4</v>
      </c>
      <c r="K26" s="15"/>
      <c r="L26" s="25">
        <f t="shared" si="0"/>
        <v>0</v>
      </c>
      <c r="M26" s="25">
        <f t="shared" si="1"/>
        <v>0</v>
      </c>
      <c r="N26" s="15"/>
      <c r="O26" s="25">
        <f t="shared" si="2"/>
        <v>0</v>
      </c>
    </row>
    <row r="27" spans="1:15" ht="30" x14ac:dyDescent="0.25">
      <c r="A27" s="13">
        <v>337</v>
      </c>
      <c r="B27" s="13"/>
      <c r="C27" s="13" t="s">
        <v>7</v>
      </c>
      <c r="D27" s="11" t="s">
        <v>356</v>
      </c>
      <c r="E27" s="14"/>
      <c r="F27" s="14"/>
      <c r="G27" s="14"/>
      <c r="H27" s="14" t="s">
        <v>12</v>
      </c>
      <c r="I27" s="14"/>
      <c r="J27" s="15">
        <v>4</v>
      </c>
      <c r="K27" s="15"/>
      <c r="L27" s="25">
        <f t="shared" si="0"/>
        <v>0</v>
      </c>
      <c r="M27" s="25">
        <f t="shared" si="1"/>
        <v>0</v>
      </c>
      <c r="N27" s="15"/>
      <c r="O27" s="25">
        <f t="shared" si="2"/>
        <v>0</v>
      </c>
    </row>
    <row r="28" spans="1:15" ht="30" x14ac:dyDescent="0.25">
      <c r="A28" s="13">
        <v>338</v>
      </c>
      <c r="B28" s="13"/>
      <c r="C28" s="13" t="s">
        <v>7</v>
      </c>
      <c r="D28" s="11" t="s">
        <v>357</v>
      </c>
      <c r="E28" s="14"/>
      <c r="F28" s="14"/>
      <c r="G28" s="14"/>
      <c r="H28" s="14" t="s">
        <v>12</v>
      </c>
      <c r="I28" s="14"/>
      <c r="J28" s="15">
        <v>10</v>
      </c>
      <c r="K28" s="15"/>
      <c r="L28" s="25">
        <f t="shared" si="0"/>
        <v>0</v>
      </c>
      <c r="M28" s="25">
        <f t="shared" si="1"/>
        <v>0</v>
      </c>
      <c r="N28" s="15"/>
      <c r="O28" s="25">
        <f t="shared" si="2"/>
        <v>0</v>
      </c>
    </row>
    <row r="29" spans="1:15" ht="30" x14ac:dyDescent="0.25">
      <c r="A29" s="13">
        <v>339</v>
      </c>
      <c r="B29" s="13"/>
      <c r="C29" s="13" t="s">
        <v>7</v>
      </c>
      <c r="D29" s="11" t="s">
        <v>358</v>
      </c>
      <c r="E29" s="14"/>
      <c r="F29" s="14"/>
      <c r="G29" s="14"/>
      <c r="H29" s="14" t="s">
        <v>12</v>
      </c>
      <c r="I29" s="14"/>
      <c r="J29" s="15">
        <v>10</v>
      </c>
      <c r="K29" s="15"/>
      <c r="L29" s="25">
        <f t="shared" si="0"/>
        <v>0</v>
      </c>
      <c r="M29" s="25">
        <f t="shared" si="1"/>
        <v>0</v>
      </c>
      <c r="N29" s="15"/>
      <c r="O29" s="25">
        <f t="shared" si="2"/>
        <v>0</v>
      </c>
    </row>
    <row r="30" spans="1:15" ht="30" x14ac:dyDescent="0.25">
      <c r="A30" s="13">
        <v>340</v>
      </c>
      <c r="B30" s="13"/>
      <c r="C30" s="13" t="s">
        <v>7</v>
      </c>
      <c r="D30" s="11" t="s">
        <v>359</v>
      </c>
      <c r="E30" s="14"/>
      <c r="F30" s="14"/>
      <c r="G30" s="14"/>
      <c r="H30" s="14" t="s">
        <v>12</v>
      </c>
      <c r="I30" s="14"/>
      <c r="J30" s="15">
        <v>10</v>
      </c>
      <c r="K30" s="15"/>
      <c r="L30" s="25">
        <f t="shared" si="0"/>
        <v>0</v>
      </c>
      <c r="M30" s="25">
        <f t="shared" si="1"/>
        <v>0</v>
      </c>
      <c r="N30" s="15"/>
      <c r="O30" s="25">
        <f t="shared" si="2"/>
        <v>0</v>
      </c>
    </row>
    <row r="31" spans="1:15" ht="30" x14ac:dyDescent="0.25">
      <c r="A31" s="13">
        <v>341</v>
      </c>
      <c r="B31" s="13"/>
      <c r="C31" s="13" t="s">
        <v>7</v>
      </c>
      <c r="D31" s="11" t="s">
        <v>360</v>
      </c>
      <c r="E31" s="14"/>
      <c r="F31" s="14"/>
      <c r="G31" s="14"/>
      <c r="H31" s="14" t="s">
        <v>12</v>
      </c>
      <c r="I31" s="14"/>
      <c r="J31" s="15">
        <v>10</v>
      </c>
      <c r="K31" s="15"/>
      <c r="L31" s="25">
        <f t="shared" si="0"/>
        <v>0</v>
      </c>
      <c r="M31" s="25">
        <f t="shared" si="1"/>
        <v>0</v>
      </c>
      <c r="N31" s="15"/>
      <c r="O31" s="25">
        <f t="shared" si="2"/>
        <v>0</v>
      </c>
    </row>
    <row r="32" spans="1:15" ht="30" x14ac:dyDescent="0.25">
      <c r="A32" s="13">
        <v>342</v>
      </c>
      <c r="B32" s="13"/>
      <c r="C32" s="13" t="s">
        <v>7</v>
      </c>
      <c r="D32" s="11" t="s">
        <v>361</v>
      </c>
      <c r="E32" s="14"/>
      <c r="F32" s="14"/>
      <c r="G32" s="14"/>
      <c r="H32" s="14" t="s">
        <v>12</v>
      </c>
      <c r="I32" s="14"/>
      <c r="J32" s="15">
        <v>50</v>
      </c>
      <c r="K32" s="15"/>
      <c r="L32" s="25">
        <f t="shared" si="0"/>
        <v>0</v>
      </c>
      <c r="M32" s="25">
        <f t="shared" si="1"/>
        <v>0</v>
      </c>
      <c r="N32" s="15"/>
      <c r="O32" s="25">
        <f t="shared" si="2"/>
        <v>0</v>
      </c>
    </row>
    <row r="33" spans="1:16" ht="75" x14ac:dyDescent="0.25">
      <c r="A33" s="13">
        <v>343</v>
      </c>
      <c r="B33" s="13"/>
      <c r="C33" s="13" t="s">
        <v>7</v>
      </c>
      <c r="D33" s="11" t="s">
        <v>362</v>
      </c>
      <c r="E33" s="14"/>
      <c r="F33" s="14"/>
      <c r="G33" s="14"/>
      <c r="H33" s="14" t="s">
        <v>12</v>
      </c>
      <c r="I33" s="14"/>
      <c r="J33" s="15">
        <v>50</v>
      </c>
      <c r="K33" s="15"/>
      <c r="L33" s="25">
        <f t="shared" si="0"/>
        <v>0</v>
      </c>
      <c r="M33" s="25">
        <f t="shared" si="1"/>
        <v>0</v>
      </c>
      <c r="N33" s="15"/>
      <c r="O33" s="25">
        <f t="shared" si="2"/>
        <v>0</v>
      </c>
    </row>
    <row r="34" spans="1:16" ht="30" x14ac:dyDescent="0.25">
      <c r="A34" s="13">
        <v>344</v>
      </c>
      <c r="B34" s="13"/>
      <c r="C34" s="13" t="s">
        <v>7</v>
      </c>
      <c r="D34" s="11" t="s">
        <v>363</v>
      </c>
      <c r="E34" s="14"/>
      <c r="F34" s="14"/>
      <c r="G34" s="14"/>
      <c r="H34" s="14" t="s">
        <v>12</v>
      </c>
      <c r="I34" s="14"/>
      <c r="J34" s="15">
        <v>10</v>
      </c>
      <c r="K34" s="15"/>
      <c r="L34" s="25">
        <f t="shared" si="0"/>
        <v>0</v>
      </c>
      <c r="M34" s="25">
        <f t="shared" si="1"/>
        <v>0</v>
      </c>
      <c r="N34" s="15"/>
      <c r="O34" s="25">
        <f t="shared" si="2"/>
        <v>0</v>
      </c>
    </row>
    <row r="35" spans="1:16" x14ac:dyDescent="0.25">
      <c r="I35" s="8" t="s">
        <v>46</v>
      </c>
      <c r="J35" s="15"/>
      <c r="K35" s="15"/>
      <c r="L35" s="25"/>
      <c r="M35" s="25">
        <f>SUM(M4:M34)</f>
        <v>0</v>
      </c>
      <c r="N35" s="15"/>
      <c r="O35" s="25">
        <f>SUM(O4:O34)</f>
        <v>0</v>
      </c>
      <c r="P35" s="1"/>
    </row>
    <row r="36" spans="1:16" x14ac:dyDescent="0.25">
      <c r="N36" s="15"/>
    </row>
    <row r="37" spans="1:16" x14ac:dyDescent="0.25">
      <c r="N37" s="15"/>
    </row>
    <row r="38" spans="1:16" x14ac:dyDescent="0.25">
      <c r="N38" s="15"/>
    </row>
    <row r="39" spans="1:16" x14ac:dyDescent="0.25">
      <c r="N39" s="15"/>
    </row>
    <row r="40" spans="1:16" x14ac:dyDescent="0.25">
      <c r="N40" s="15"/>
    </row>
  </sheetData>
  <sheetProtection algorithmName="SHA-512" hashValue="RTRi1j2zTfl2OZXhbXug8LNTA144d/ZM58tFXJe2GxDqH2vJaQz/yd7jt/Tp5Kk3w8LRWfrUVNkvXkoLVPzsDg==" saltValue="3eF6RWy+QAuPpmdJMVOS4g==" spinCount="100000" sheet="1" objects="1" scenarios="1"/>
  <dataValidations count="1">
    <dataValidation type="whole" allowBlank="1" showInputMessage="1" showErrorMessage="1" promptTitle="Tylko liczby" prompt="0, 5, 8, 23" sqref="N1:N1048576" xr:uid="{773CA8B4-1F88-4A4C-8BA2-73789742EA9B}">
      <formula1>0</formula1>
      <formula2>23</formula2>
    </dataValidation>
  </dataValidations>
  <pageMargins left="0.25" right="0.25" top="0.75" bottom="0.75" header="0.3" footer="0.3"/>
  <pageSetup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P40"/>
  <sheetViews>
    <sheetView topLeftCell="A10"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5" ht="18.75" x14ac:dyDescent="0.25">
      <c r="F1" s="9" t="s">
        <v>364</v>
      </c>
    </row>
    <row r="2" spans="1:15"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5"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5" ht="30" x14ac:dyDescent="0.25">
      <c r="A4" s="13">
        <v>345</v>
      </c>
      <c r="B4" s="13"/>
      <c r="C4" s="13" t="s">
        <v>7</v>
      </c>
      <c r="D4" s="11" t="s">
        <v>365</v>
      </c>
      <c r="E4" s="14"/>
      <c r="F4" s="16"/>
      <c r="G4" s="20"/>
      <c r="H4" s="17" t="s">
        <v>12</v>
      </c>
      <c r="I4" s="14"/>
      <c r="J4" s="15">
        <v>20</v>
      </c>
      <c r="K4" s="15"/>
      <c r="L4" s="25">
        <f t="shared" ref="L4:L20" si="0">K4*((100+N4)/100)</f>
        <v>0</v>
      </c>
      <c r="M4" s="25">
        <f t="shared" ref="M4:M20" si="1">J4*K4</f>
        <v>0</v>
      </c>
      <c r="N4" s="15"/>
      <c r="O4" s="25">
        <f t="shared" ref="O4:O20" si="2">J4*L4</f>
        <v>0</v>
      </c>
    </row>
    <row r="5" spans="1:15" ht="45" x14ac:dyDescent="0.25">
      <c r="A5" s="13">
        <v>346</v>
      </c>
      <c r="B5" s="13"/>
      <c r="C5" s="13" t="s">
        <v>7</v>
      </c>
      <c r="D5" s="11" t="s">
        <v>366</v>
      </c>
      <c r="E5" s="14"/>
      <c r="F5" s="14"/>
      <c r="G5" s="19"/>
      <c r="H5" s="14" t="s">
        <v>12</v>
      </c>
      <c r="I5" s="14"/>
      <c r="J5" s="15">
        <v>2</v>
      </c>
      <c r="K5" s="15"/>
      <c r="L5" s="25">
        <f t="shared" si="0"/>
        <v>0</v>
      </c>
      <c r="M5" s="25">
        <f t="shared" si="1"/>
        <v>0</v>
      </c>
      <c r="N5" s="15"/>
      <c r="O5" s="25">
        <f t="shared" si="2"/>
        <v>0</v>
      </c>
    </row>
    <row r="6" spans="1:15" ht="30" x14ac:dyDescent="0.25">
      <c r="A6" s="13">
        <v>347</v>
      </c>
      <c r="B6" s="13"/>
      <c r="C6" s="13" t="s">
        <v>7</v>
      </c>
      <c r="D6" s="11" t="s">
        <v>367</v>
      </c>
      <c r="E6" s="14"/>
      <c r="F6" s="14"/>
      <c r="G6" s="14"/>
      <c r="H6" s="14" t="s">
        <v>12</v>
      </c>
      <c r="I6" s="14"/>
      <c r="J6" s="15">
        <v>10</v>
      </c>
      <c r="K6" s="15"/>
      <c r="L6" s="25">
        <f t="shared" si="0"/>
        <v>0</v>
      </c>
      <c r="M6" s="25">
        <f t="shared" si="1"/>
        <v>0</v>
      </c>
      <c r="N6" s="15"/>
      <c r="O6" s="25">
        <f t="shared" si="2"/>
        <v>0</v>
      </c>
    </row>
    <row r="7" spans="1:15" ht="60" x14ac:dyDescent="0.25">
      <c r="A7" s="13">
        <v>348</v>
      </c>
      <c r="B7" s="13"/>
      <c r="C7" s="13" t="s">
        <v>7</v>
      </c>
      <c r="D7" s="11" t="s">
        <v>368</v>
      </c>
      <c r="E7" s="14"/>
      <c r="F7" s="14"/>
      <c r="G7" s="14"/>
      <c r="H7" s="14" t="s">
        <v>12</v>
      </c>
      <c r="I7" s="14"/>
      <c r="J7" s="15">
        <v>2</v>
      </c>
      <c r="K7" s="15"/>
      <c r="L7" s="25">
        <f t="shared" si="0"/>
        <v>0</v>
      </c>
      <c r="M7" s="25">
        <f t="shared" si="1"/>
        <v>0</v>
      </c>
      <c r="N7" s="15"/>
      <c r="O7" s="25">
        <f t="shared" si="2"/>
        <v>0</v>
      </c>
    </row>
    <row r="8" spans="1:15" ht="45" x14ac:dyDescent="0.25">
      <c r="A8" s="13">
        <v>349</v>
      </c>
      <c r="B8" s="13"/>
      <c r="C8" s="13" t="s">
        <v>7</v>
      </c>
      <c r="D8" s="11" t="s">
        <v>369</v>
      </c>
      <c r="E8" s="14"/>
      <c r="F8" s="14"/>
      <c r="G8" s="14"/>
      <c r="H8" s="14" t="s">
        <v>12</v>
      </c>
      <c r="I8" s="14"/>
      <c r="J8" s="15">
        <v>2</v>
      </c>
      <c r="K8" s="15"/>
      <c r="L8" s="25">
        <f t="shared" si="0"/>
        <v>0</v>
      </c>
      <c r="M8" s="25">
        <f t="shared" si="1"/>
        <v>0</v>
      </c>
      <c r="N8" s="15"/>
      <c r="O8" s="25">
        <f t="shared" si="2"/>
        <v>0</v>
      </c>
    </row>
    <row r="9" spans="1:15" ht="60" x14ac:dyDescent="0.25">
      <c r="A9" s="13">
        <v>350</v>
      </c>
      <c r="B9" s="13"/>
      <c r="C9" s="13" t="s">
        <v>7</v>
      </c>
      <c r="D9" s="11" t="s">
        <v>370</v>
      </c>
      <c r="E9" s="14"/>
      <c r="F9" s="14"/>
      <c r="G9" s="14"/>
      <c r="H9" s="14" t="s">
        <v>12</v>
      </c>
      <c r="I9" s="14"/>
      <c r="J9" s="15">
        <v>2</v>
      </c>
      <c r="K9" s="15"/>
      <c r="L9" s="25">
        <f t="shared" si="0"/>
        <v>0</v>
      </c>
      <c r="M9" s="25">
        <f t="shared" si="1"/>
        <v>0</v>
      </c>
      <c r="N9" s="15"/>
      <c r="O9" s="25">
        <f t="shared" si="2"/>
        <v>0</v>
      </c>
    </row>
    <row r="10" spans="1:15" ht="45" x14ac:dyDescent="0.25">
      <c r="A10" s="13">
        <v>351</v>
      </c>
      <c r="B10" s="13"/>
      <c r="C10" s="13" t="s">
        <v>7</v>
      </c>
      <c r="D10" s="11" t="s">
        <v>371</v>
      </c>
      <c r="E10" s="14"/>
      <c r="F10" s="14"/>
      <c r="G10" s="14"/>
      <c r="H10" s="14" t="s">
        <v>12</v>
      </c>
      <c r="I10" s="14"/>
      <c r="J10" s="15">
        <v>2</v>
      </c>
      <c r="K10" s="15"/>
      <c r="L10" s="25">
        <f t="shared" si="0"/>
        <v>0</v>
      </c>
      <c r="M10" s="25">
        <f t="shared" si="1"/>
        <v>0</v>
      </c>
      <c r="N10" s="15"/>
      <c r="O10" s="25">
        <f t="shared" si="2"/>
        <v>0</v>
      </c>
    </row>
    <row r="11" spans="1:15" ht="30" x14ac:dyDescent="0.25">
      <c r="A11" s="13">
        <v>352</v>
      </c>
      <c r="B11" s="13"/>
      <c r="C11" s="13" t="s">
        <v>7</v>
      </c>
      <c r="D11" s="11" t="s">
        <v>372</v>
      </c>
      <c r="E11" s="14"/>
      <c r="F11" s="14"/>
      <c r="G11" s="14"/>
      <c r="H11" s="14" t="s">
        <v>12</v>
      </c>
      <c r="I11" s="14"/>
      <c r="J11" s="15">
        <v>2</v>
      </c>
      <c r="K11" s="15"/>
      <c r="L11" s="25">
        <f t="shared" si="0"/>
        <v>0</v>
      </c>
      <c r="M11" s="25">
        <f t="shared" si="1"/>
        <v>0</v>
      </c>
      <c r="N11" s="15"/>
      <c r="O11" s="25">
        <f t="shared" si="2"/>
        <v>0</v>
      </c>
    </row>
    <row r="12" spans="1:15" ht="30" x14ac:dyDescent="0.25">
      <c r="A12" s="13">
        <v>353</v>
      </c>
      <c r="B12" s="13"/>
      <c r="C12" s="13" t="s">
        <v>7</v>
      </c>
      <c r="D12" s="11" t="s">
        <v>373</v>
      </c>
      <c r="E12" s="14"/>
      <c r="F12" s="14"/>
      <c r="G12" s="14"/>
      <c r="H12" s="14" t="s">
        <v>12</v>
      </c>
      <c r="I12" s="14"/>
      <c r="J12" s="15">
        <v>2</v>
      </c>
      <c r="K12" s="15"/>
      <c r="L12" s="25">
        <f t="shared" si="0"/>
        <v>0</v>
      </c>
      <c r="M12" s="25">
        <f t="shared" si="1"/>
        <v>0</v>
      </c>
      <c r="N12" s="15"/>
      <c r="O12" s="25">
        <f t="shared" si="2"/>
        <v>0</v>
      </c>
    </row>
    <row r="13" spans="1:15" ht="30" x14ac:dyDescent="0.25">
      <c r="A13" s="13">
        <v>354</v>
      </c>
      <c r="B13" s="13"/>
      <c r="C13" s="13" t="s">
        <v>7</v>
      </c>
      <c r="D13" s="11" t="s">
        <v>374</v>
      </c>
      <c r="E13" s="14"/>
      <c r="F13" s="14"/>
      <c r="G13" s="14"/>
      <c r="H13" s="14" t="s">
        <v>12</v>
      </c>
      <c r="I13" s="14"/>
      <c r="J13" s="15">
        <v>10</v>
      </c>
      <c r="K13" s="15"/>
      <c r="L13" s="25">
        <f t="shared" si="0"/>
        <v>0</v>
      </c>
      <c r="M13" s="25">
        <f t="shared" si="1"/>
        <v>0</v>
      </c>
      <c r="N13" s="15"/>
      <c r="O13" s="25">
        <f t="shared" si="2"/>
        <v>0</v>
      </c>
    </row>
    <row r="14" spans="1:15" ht="45" x14ac:dyDescent="0.25">
      <c r="A14" s="13">
        <v>355</v>
      </c>
      <c r="B14" s="13"/>
      <c r="C14" s="13" t="s">
        <v>7</v>
      </c>
      <c r="D14" s="11" t="s">
        <v>375</v>
      </c>
      <c r="E14" s="14"/>
      <c r="F14" s="14"/>
      <c r="G14" s="14"/>
      <c r="H14" s="14" t="s">
        <v>12</v>
      </c>
      <c r="I14" s="14"/>
      <c r="J14" s="15">
        <v>2</v>
      </c>
      <c r="K14" s="15"/>
      <c r="L14" s="25">
        <f t="shared" si="0"/>
        <v>0</v>
      </c>
      <c r="M14" s="25">
        <f t="shared" si="1"/>
        <v>0</v>
      </c>
      <c r="N14" s="15"/>
      <c r="O14" s="25">
        <f t="shared" si="2"/>
        <v>0</v>
      </c>
    </row>
    <row r="15" spans="1:15" ht="60" x14ac:dyDescent="0.25">
      <c r="A15" s="13">
        <v>356</v>
      </c>
      <c r="B15" s="13"/>
      <c r="C15" s="13" t="s">
        <v>7</v>
      </c>
      <c r="D15" s="11" t="s">
        <v>376</v>
      </c>
      <c r="E15" s="14"/>
      <c r="F15" s="14"/>
      <c r="G15" s="14"/>
      <c r="H15" s="14" t="s">
        <v>12</v>
      </c>
      <c r="I15" s="14"/>
      <c r="J15" s="15">
        <v>2</v>
      </c>
      <c r="K15" s="15"/>
      <c r="L15" s="25">
        <f t="shared" si="0"/>
        <v>0</v>
      </c>
      <c r="M15" s="25">
        <f t="shared" si="1"/>
        <v>0</v>
      </c>
      <c r="N15" s="15"/>
      <c r="O15" s="25">
        <f t="shared" si="2"/>
        <v>0</v>
      </c>
    </row>
    <row r="16" spans="1:15" ht="30" x14ac:dyDescent="0.25">
      <c r="A16" s="13">
        <v>357</v>
      </c>
      <c r="B16" s="13"/>
      <c r="C16" s="13" t="s">
        <v>7</v>
      </c>
      <c r="D16" s="11" t="s">
        <v>377</v>
      </c>
      <c r="E16" s="14"/>
      <c r="F16" s="14"/>
      <c r="G16" s="14"/>
      <c r="H16" s="14" t="s">
        <v>12</v>
      </c>
      <c r="I16" s="14"/>
      <c r="J16" s="15">
        <v>10</v>
      </c>
      <c r="K16" s="15"/>
      <c r="L16" s="25">
        <f t="shared" si="0"/>
        <v>0</v>
      </c>
      <c r="M16" s="25">
        <f t="shared" si="1"/>
        <v>0</v>
      </c>
      <c r="N16" s="15"/>
      <c r="O16" s="25">
        <f t="shared" si="2"/>
        <v>0</v>
      </c>
    </row>
    <row r="17" spans="1:16" ht="30" x14ac:dyDescent="0.25">
      <c r="A17" s="13">
        <v>358</v>
      </c>
      <c r="B17" s="13"/>
      <c r="C17" s="13" t="s">
        <v>7</v>
      </c>
      <c r="D17" s="11" t="s">
        <v>378</v>
      </c>
      <c r="E17" s="14"/>
      <c r="F17" s="14"/>
      <c r="G17" s="14"/>
      <c r="H17" s="14" t="s">
        <v>12</v>
      </c>
      <c r="I17" s="14"/>
      <c r="J17" s="15">
        <v>10</v>
      </c>
      <c r="K17" s="15"/>
      <c r="L17" s="25">
        <f t="shared" si="0"/>
        <v>0</v>
      </c>
      <c r="M17" s="25">
        <f t="shared" si="1"/>
        <v>0</v>
      </c>
      <c r="N17" s="15"/>
      <c r="O17" s="25">
        <f t="shared" si="2"/>
        <v>0</v>
      </c>
    </row>
    <row r="18" spans="1:16" ht="30" x14ac:dyDescent="0.25">
      <c r="A18" s="13">
        <v>359</v>
      </c>
      <c r="B18" s="13"/>
      <c r="C18" s="13" t="s">
        <v>7</v>
      </c>
      <c r="D18" s="11" t="s">
        <v>379</v>
      </c>
      <c r="E18" s="14"/>
      <c r="F18" s="14"/>
      <c r="G18" s="14"/>
      <c r="H18" s="14" t="s">
        <v>12</v>
      </c>
      <c r="I18" s="14"/>
      <c r="J18" s="15">
        <v>10</v>
      </c>
      <c r="K18" s="15"/>
      <c r="L18" s="25">
        <f t="shared" si="0"/>
        <v>0</v>
      </c>
      <c r="M18" s="25">
        <f t="shared" si="1"/>
        <v>0</v>
      </c>
      <c r="N18" s="15"/>
      <c r="O18" s="25">
        <f t="shared" si="2"/>
        <v>0</v>
      </c>
    </row>
    <row r="19" spans="1:16" ht="30" x14ac:dyDescent="0.25">
      <c r="A19" s="13">
        <v>360</v>
      </c>
      <c r="B19" s="13"/>
      <c r="C19" s="13" t="s">
        <v>7</v>
      </c>
      <c r="D19" s="11" t="s">
        <v>380</v>
      </c>
      <c r="E19" s="14"/>
      <c r="F19" s="14"/>
      <c r="G19" s="14"/>
      <c r="H19" s="14" t="s">
        <v>12</v>
      </c>
      <c r="I19" s="14"/>
      <c r="J19" s="15">
        <v>2</v>
      </c>
      <c r="K19" s="15"/>
      <c r="L19" s="25">
        <f t="shared" si="0"/>
        <v>0</v>
      </c>
      <c r="M19" s="25">
        <f t="shared" si="1"/>
        <v>0</v>
      </c>
      <c r="N19" s="15"/>
      <c r="O19" s="25">
        <f t="shared" si="2"/>
        <v>0</v>
      </c>
    </row>
    <row r="20" spans="1:16" ht="45" x14ac:dyDescent="0.25">
      <c r="A20" s="13">
        <v>361</v>
      </c>
      <c r="B20" s="13"/>
      <c r="C20" s="13" t="s">
        <v>7</v>
      </c>
      <c r="D20" s="11" t="s">
        <v>381</v>
      </c>
      <c r="E20" s="14"/>
      <c r="F20" s="14"/>
      <c r="G20" s="14"/>
      <c r="H20" s="14" t="s">
        <v>12</v>
      </c>
      <c r="I20" s="14"/>
      <c r="J20" s="15">
        <v>2</v>
      </c>
      <c r="K20" s="15"/>
      <c r="L20" s="25">
        <f t="shared" si="0"/>
        <v>0</v>
      </c>
      <c r="M20" s="25">
        <f t="shared" si="1"/>
        <v>0</v>
      </c>
      <c r="N20" s="15"/>
      <c r="O20" s="25">
        <f t="shared" si="2"/>
        <v>0</v>
      </c>
    </row>
    <row r="21" spans="1:16" x14ac:dyDescent="0.25">
      <c r="I21" s="8" t="s">
        <v>46</v>
      </c>
      <c r="J21" s="15"/>
      <c r="K21" s="15"/>
      <c r="L21" s="25"/>
      <c r="M21" s="25">
        <f>SUM(M4:M20)</f>
        <v>0</v>
      </c>
      <c r="N21" s="15"/>
      <c r="O21" s="25">
        <f>SUM(O4:O20)</f>
        <v>0</v>
      </c>
      <c r="P21" s="1"/>
    </row>
    <row r="22" spans="1:16" x14ac:dyDescent="0.25">
      <c r="N22" s="15"/>
    </row>
    <row r="23" spans="1:16" x14ac:dyDescent="0.25">
      <c r="N23" s="15"/>
    </row>
    <row r="24" spans="1:16" x14ac:dyDescent="0.25">
      <c r="N24" s="15"/>
    </row>
    <row r="25" spans="1:16" x14ac:dyDescent="0.25">
      <c r="N25" s="15"/>
    </row>
    <row r="26" spans="1:16" x14ac:dyDescent="0.25">
      <c r="N26" s="15"/>
    </row>
    <row r="27" spans="1:16" x14ac:dyDescent="0.25">
      <c r="N27" s="15"/>
    </row>
    <row r="28" spans="1:16" x14ac:dyDescent="0.25">
      <c r="N28" s="15"/>
    </row>
    <row r="29" spans="1:16" x14ac:dyDescent="0.25">
      <c r="N29" s="15"/>
    </row>
    <row r="30" spans="1:16" x14ac:dyDescent="0.25">
      <c r="N30" s="15"/>
    </row>
    <row r="31" spans="1:16" x14ac:dyDescent="0.25">
      <c r="N31" s="15"/>
    </row>
    <row r="32" spans="1:16"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3ZJPRvwTLbuPagFPAsZqZ4YDhQb/kScbaGaHuHhfLoyCt9OQLd+ndrvH3nb9xP2WHW4WO2k8PlDEqu1DhKNAww==" saltValue="zofGgWblmEpFy5k8+tMf1A==" spinCount="100000" sheet="1" objects="1" scenarios="1"/>
  <dataValidations count="1">
    <dataValidation type="whole" allowBlank="1" showInputMessage="1" showErrorMessage="1" promptTitle="Tylko liczby" prompt="0, 5, 8, 23" sqref="N1:N1048576" xr:uid="{0008B8F2-3628-4C85-9484-E65A5A3A0073}">
      <formula1>0</formula1>
      <formula2>23</formula2>
    </dataValidation>
  </dataValidations>
  <pageMargins left="0.25" right="0.25" top="0.75" bottom="0.75" header="0.3" footer="0.3"/>
  <pageSetup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P40"/>
  <sheetViews>
    <sheetView topLeftCell="A13" workbookViewId="0">
      <selection activeCell="D4" sqref="D4"/>
    </sheetView>
  </sheetViews>
  <sheetFormatPr defaultRowHeight="15" x14ac:dyDescent="0.25"/>
  <cols>
    <col min="1" max="1" width="4.5703125" style="6" bestFit="1" customWidth="1"/>
    <col min="2" max="2" width="16" style="6" customWidth="1"/>
    <col min="3" max="3" width="9.7109375" style="6" customWidth="1"/>
    <col min="4" max="4" width="64.85546875" style="7" customWidth="1"/>
    <col min="5" max="5" width="23.85546875" style="8" customWidth="1"/>
    <col min="6" max="6" width="20" style="8" customWidth="1"/>
    <col min="7" max="7" width="14.85546875" style="8" customWidth="1"/>
    <col min="8" max="8" width="13.28515625" style="8" customWidth="1"/>
    <col min="9" max="9" width="12.85546875" style="8" customWidth="1"/>
    <col min="10" max="10" width="14" style="8" customWidth="1"/>
    <col min="11" max="11" width="14.42578125" style="8" customWidth="1"/>
    <col min="12" max="12" width="15.42578125" style="22" customWidth="1"/>
    <col min="13" max="13" width="15.140625" style="22" customWidth="1"/>
    <col min="14" max="14" width="7" style="8" bestFit="1" customWidth="1"/>
    <col min="15" max="15" width="17.42578125" style="22" customWidth="1"/>
  </cols>
  <sheetData>
    <row r="1" spans="1:16" ht="18.75" x14ac:dyDescent="0.25">
      <c r="F1" s="9" t="s">
        <v>382</v>
      </c>
    </row>
    <row r="2" spans="1:16" s="4" customFormat="1" ht="93.75" x14ac:dyDescent="0.25">
      <c r="A2" s="2" t="s">
        <v>1</v>
      </c>
      <c r="B2" s="2" t="s">
        <v>2</v>
      </c>
      <c r="C2" s="3" t="s">
        <v>719</v>
      </c>
      <c r="D2" s="5" t="s">
        <v>720</v>
      </c>
      <c r="E2" s="2" t="s">
        <v>721</v>
      </c>
      <c r="F2" s="2" t="s">
        <v>722</v>
      </c>
      <c r="G2" s="2" t="s">
        <v>3</v>
      </c>
      <c r="H2" s="2" t="s">
        <v>723</v>
      </c>
      <c r="I2" s="2" t="s">
        <v>4</v>
      </c>
      <c r="J2" s="2" t="s">
        <v>5</v>
      </c>
      <c r="K2" s="2" t="s">
        <v>724</v>
      </c>
      <c r="L2" s="23" t="s">
        <v>725</v>
      </c>
      <c r="M2" s="23" t="s">
        <v>726</v>
      </c>
      <c r="N2" s="2" t="s">
        <v>6</v>
      </c>
      <c r="O2" s="23" t="s">
        <v>727</v>
      </c>
    </row>
    <row r="3" spans="1:16" x14ac:dyDescent="0.25">
      <c r="A3" s="10">
        <v>1</v>
      </c>
      <c r="B3" s="10">
        <v>2</v>
      </c>
      <c r="C3" s="10">
        <v>3</v>
      </c>
      <c r="D3" s="11">
        <v>4</v>
      </c>
      <c r="E3" s="12">
        <v>5</v>
      </c>
      <c r="F3" s="12">
        <v>6</v>
      </c>
      <c r="G3" s="18">
        <v>7</v>
      </c>
      <c r="H3" s="12">
        <v>8</v>
      </c>
      <c r="I3" s="12">
        <v>9</v>
      </c>
      <c r="J3" s="12">
        <v>10</v>
      </c>
      <c r="K3" s="12">
        <v>11</v>
      </c>
      <c r="L3" s="24">
        <v>12</v>
      </c>
      <c r="M3" s="24">
        <v>13</v>
      </c>
      <c r="N3" s="12">
        <v>14</v>
      </c>
      <c r="O3" s="24">
        <v>15</v>
      </c>
    </row>
    <row r="4" spans="1:16" ht="150" x14ac:dyDescent="0.25">
      <c r="A4" s="13">
        <v>362</v>
      </c>
      <c r="B4" s="13"/>
      <c r="C4" s="13" t="s">
        <v>7</v>
      </c>
      <c r="D4" s="11" t="s">
        <v>383</v>
      </c>
      <c r="E4" s="14"/>
      <c r="F4" s="16"/>
      <c r="G4" s="20"/>
      <c r="H4" s="17" t="s">
        <v>12</v>
      </c>
      <c r="I4" s="14"/>
      <c r="J4" s="15">
        <v>2</v>
      </c>
      <c r="K4" s="15"/>
      <c r="L4" s="25">
        <f>K4*((100+N4)/100)</f>
        <v>0</v>
      </c>
      <c r="M4" s="25">
        <f>J4*K4</f>
        <v>0</v>
      </c>
      <c r="N4" s="15"/>
      <c r="O4" s="25">
        <f>J4*L4</f>
        <v>0</v>
      </c>
    </row>
    <row r="5" spans="1:16" ht="30" x14ac:dyDescent="0.25">
      <c r="A5" s="13">
        <v>363</v>
      </c>
      <c r="B5" s="13"/>
      <c r="C5" s="13" t="s">
        <v>7</v>
      </c>
      <c r="D5" s="11" t="s">
        <v>384</v>
      </c>
      <c r="E5" s="14"/>
      <c r="F5" s="14"/>
      <c r="G5" s="19"/>
      <c r="H5" s="14" t="s">
        <v>12</v>
      </c>
      <c r="I5" s="14"/>
      <c r="J5" s="15">
        <v>2</v>
      </c>
      <c r="K5" s="15"/>
      <c r="L5" s="25">
        <f>K5*((100+N5)/100)</f>
        <v>0</v>
      </c>
      <c r="M5" s="25">
        <f>J5*K5</f>
        <v>0</v>
      </c>
      <c r="N5" s="15"/>
      <c r="O5" s="25">
        <f>J5*L5</f>
        <v>0</v>
      </c>
    </row>
    <row r="6" spans="1:16" ht="105" x14ac:dyDescent="0.25">
      <c r="A6" s="13">
        <v>364</v>
      </c>
      <c r="B6" s="13"/>
      <c r="C6" s="13" t="s">
        <v>7</v>
      </c>
      <c r="D6" s="11" t="s">
        <v>385</v>
      </c>
      <c r="E6" s="14"/>
      <c r="F6" s="14"/>
      <c r="G6" s="14"/>
      <c r="H6" s="14" t="s">
        <v>12</v>
      </c>
      <c r="I6" s="14"/>
      <c r="J6" s="15">
        <v>10</v>
      </c>
      <c r="K6" s="15"/>
      <c r="L6" s="25">
        <f>K6*((100+N6)/100)</f>
        <v>0</v>
      </c>
      <c r="M6" s="25">
        <f>J6*K6</f>
        <v>0</v>
      </c>
      <c r="N6" s="15"/>
      <c r="O6" s="25">
        <f>J6*L6</f>
        <v>0</v>
      </c>
    </row>
    <row r="7" spans="1:16" ht="30" x14ac:dyDescent="0.25">
      <c r="A7" s="13">
        <v>365</v>
      </c>
      <c r="B7" s="13"/>
      <c r="C7" s="13" t="s">
        <v>7</v>
      </c>
      <c r="D7" s="11" t="s">
        <v>386</v>
      </c>
      <c r="E7" s="14"/>
      <c r="F7" s="14"/>
      <c r="G7" s="14"/>
      <c r="H7" s="14" t="s">
        <v>12</v>
      </c>
      <c r="I7" s="14"/>
      <c r="J7" s="15">
        <v>50</v>
      </c>
      <c r="K7" s="15"/>
      <c r="L7" s="25">
        <f>K7*((100+N7)/100)</f>
        <v>0</v>
      </c>
      <c r="M7" s="25">
        <f>J7*K7</f>
        <v>0</v>
      </c>
      <c r="N7" s="15"/>
      <c r="O7" s="25">
        <f>J7*L7</f>
        <v>0</v>
      </c>
    </row>
    <row r="8" spans="1:16" ht="30" x14ac:dyDescent="0.25">
      <c r="A8" s="13">
        <v>366</v>
      </c>
      <c r="B8" s="13"/>
      <c r="C8" s="13" t="s">
        <v>7</v>
      </c>
      <c r="D8" s="11" t="s">
        <v>387</v>
      </c>
      <c r="E8" s="14"/>
      <c r="F8" s="14"/>
      <c r="G8" s="14"/>
      <c r="H8" s="14" t="s">
        <v>12</v>
      </c>
      <c r="I8" s="14"/>
      <c r="J8" s="15">
        <v>10</v>
      </c>
      <c r="K8" s="15"/>
      <c r="L8" s="25">
        <f>K8*((100+N8)/100)</f>
        <v>0</v>
      </c>
      <c r="M8" s="25">
        <f>J8*K8</f>
        <v>0</v>
      </c>
      <c r="N8" s="15"/>
      <c r="O8" s="25">
        <f>J8*L8</f>
        <v>0</v>
      </c>
    </row>
    <row r="9" spans="1:16" x14ac:dyDescent="0.25">
      <c r="I9" s="8" t="s">
        <v>46</v>
      </c>
      <c r="J9" s="15"/>
      <c r="K9" s="15"/>
      <c r="L9" s="25"/>
      <c r="M9" s="25">
        <f>SUM(M4:M8)</f>
        <v>0</v>
      </c>
      <c r="N9" s="15"/>
      <c r="O9" s="25">
        <f>SUM(O4:O8)</f>
        <v>0</v>
      </c>
      <c r="P9" s="1"/>
    </row>
    <row r="10" spans="1:16" x14ac:dyDescent="0.25">
      <c r="N10" s="15"/>
    </row>
    <row r="11" spans="1:16" x14ac:dyDescent="0.25">
      <c r="N11" s="15"/>
    </row>
    <row r="12" spans="1:16" x14ac:dyDescent="0.25">
      <c r="N12" s="15"/>
    </row>
    <row r="13" spans="1:16" x14ac:dyDescent="0.25">
      <c r="N13" s="15"/>
    </row>
    <row r="14" spans="1:16" x14ac:dyDescent="0.25">
      <c r="N14" s="15"/>
    </row>
    <row r="15" spans="1:16" x14ac:dyDescent="0.25">
      <c r="N15" s="15"/>
    </row>
    <row r="16" spans="1:1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row r="30" spans="14:14" x14ac:dyDescent="0.25">
      <c r="N30" s="15"/>
    </row>
    <row r="31" spans="14:14" x14ac:dyDescent="0.25">
      <c r="N31" s="15"/>
    </row>
    <row r="32" spans="14:14" x14ac:dyDescent="0.25">
      <c r="N32" s="15"/>
    </row>
    <row r="33" spans="14:14" x14ac:dyDescent="0.25">
      <c r="N33" s="15"/>
    </row>
    <row r="34" spans="14:14" x14ac:dyDescent="0.25">
      <c r="N34" s="15"/>
    </row>
    <row r="35" spans="14:14" x14ac:dyDescent="0.25">
      <c r="N35" s="15"/>
    </row>
    <row r="36" spans="14:14" x14ac:dyDescent="0.25">
      <c r="N36" s="15"/>
    </row>
    <row r="37" spans="14:14" x14ac:dyDescent="0.25">
      <c r="N37" s="15"/>
    </row>
    <row r="38" spans="14:14" x14ac:dyDescent="0.25">
      <c r="N38" s="15"/>
    </row>
    <row r="39" spans="14:14" x14ac:dyDescent="0.25">
      <c r="N39" s="15"/>
    </row>
    <row r="40" spans="14:14" x14ac:dyDescent="0.25">
      <c r="N40" s="15"/>
    </row>
  </sheetData>
  <sheetProtection algorithmName="SHA-512" hashValue="s5g42m2Nd3Je3do12gP0Po6XZSEV/vzEV23bacNG18RriLEBU9+vnP2X/14X9BO/jNqQpbOw20dJODcRphzRmQ==" saltValue="lB7Q9+VwE37aoBu3toOsEQ==" spinCount="100000" sheet="1" objects="1" scenarios="1"/>
  <dataValidations count="1">
    <dataValidation type="whole" allowBlank="1" showInputMessage="1" showErrorMessage="1" promptTitle="Tylko liczby" prompt="0, 5, 8, 23" sqref="N1:N1048576" xr:uid="{5A1EC5FE-6568-4A41-9DE5-975B1E08D232}">
      <formula1>0</formula1>
      <formula2>23</formula2>
    </dataValidation>
  </dataValidations>
  <pageMargins left="0.25" right="0.25"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Pakiet nr 01</vt:lpstr>
      <vt:lpstr>Pakiet nr 02</vt:lpstr>
      <vt:lpstr>Pakiet nr 03</vt:lpstr>
      <vt:lpstr>Pakiet nr 04</vt:lpstr>
      <vt:lpstr>Pakiet nr 05</vt:lpstr>
      <vt:lpstr>Pakiet nr 06</vt:lpstr>
      <vt:lpstr>Pakiet nr 07</vt:lpstr>
      <vt:lpstr>Pakiet nr 08</vt:lpstr>
      <vt:lpstr>Pakiet nr 09</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20</vt:lpstr>
      <vt:lpstr>Pakiet nr 21</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Wiesław Babiżewski</cp:lastModifiedBy>
  <cp:lastPrinted>2024-01-05T13:04:06Z</cp:lastPrinted>
  <dcterms:created xsi:type="dcterms:W3CDTF">2024-01-05T13:02:44Z</dcterms:created>
  <dcterms:modified xsi:type="dcterms:W3CDTF">2024-01-05T21:11:19Z</dcterms:modified>
  <cp:category/>
</cp:coreProperties>
</file>