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strumentarium artroskopowe" sheetId="1" r:id="rId4"/>
    <sheet name="Kryteria oceny" sheetId="2" r:id="rId5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<sst xmlns="http://schemas.openxmlformats.org/spreadsheetml/2006/main" uniqueCount="30">
  <si>
    <t>instrumentarium artroskopowe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</si>
  <si>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</si>
  <si>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</si>
  <si>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</si>
  <si>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</si>
  <si>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</si>
  <si>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</si>
  <si>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</si>
  <si>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</si>
  <si>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</si>
  <si>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</si>
  <si>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</si>
  <si>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</si>
  <si>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</si>
  <si>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</si>
  <si>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</si>
  <si>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</si>
  <si>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Kleszcze Conquest™ 3.4mm 0° Straight Big Bite Punch</t>
  </si>
  <si>
    <t>szt.</t>
  </si>
  <si>
    <t>Kleszcze Conquest™ 3.4mm 30° Right Big Bite Punch</t>
  </si>
  <si>
    <t>Kleszcze Conquest™ 3.4mm 30° Left Big Bite Punch</t>
  </si>
  <si>
    <t>3 Kleszcze Conquest™ 3.4mm 15° Up Big Bite Punch</t>
  </si>
  <si>
    <t>Chwytak do tkanek miękkich (120 mm), 3,4 mm (Conquest)</t>
  </si>
  <si>
    <t>Nożyczki haczykowate, 3,4 mm (Conquest)</t>
  </si>
  <si>
    <t>3.0mm Calibrated Probe</t>
  </si>
  <si>
    <t>Optyka IDEAL EYES™ 4.0mm 30° 140mm Speed-Lock™</t>
  </si>
  <si>
    <t>5.8mm kaniula artroskopowa, 2 zawory obrotowe, Speed-Lock™</t>
  </si>
  <si>
    <t>Obturator ołówkowy do kaniuli 5.8mm, Speed-Lock™</t>
  </si>
  <si>
    <t>Światłowód 5mm x 3m w przezroczystej osłonie (zatrzask z oringiem)</t>
  </si>
  <si>
    <t>Razem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</si>
</sst>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5"/>
  <sheetViews>
    <sheetView tabSelected="1" workbookViewId="0" showGridLines="true" showRowColHeaders="1">
      <selection activeCell="O15" sqref="O1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3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4</v>
      </c>
      <c r="B7" s="3"/>
      <c r="C7" s="3" t="s">
        <v>16</v>
      </c>
      <c r="D7" s="5" t="s">
        <v>21</v>
      </c>
      <c r="E7" s="3"/>
      <c r="F7" s="3"/>
      <c r="G7" s="3"/>
      <c r="H7" s="3" t="s">
        <v>18</v>
      </c>
      <c r="I7" s="3"/>
      <c r="J7" s="4">
        <v>1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5</v>
      </c>
      <c r="B8" s="3"/>
      <c r="C8" s="3" t="s">
        <v>16</v>
      </c>
      <c r="D8" s="5" t="s">
        <v>22</v>
      </c>
      <c r="E8" s="3"/>
      <c r="F8" s="3"/>
      <c r="G8" s="3"/>
      <c r="H8" s="3" t="s">
        <v>18</v>
      </c>
      <c r="I8" s="3"/>
      <c r="J8" s="4">
        <v>3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A9" s="3">
        <v>6</v>
      </c>
      <c r="B9" s="3"/>
      <c r="C9" s="3" t="s">
        <v>16</v>
      </c>
      <c r="D9" s="5" t="s">
        <v>23</v>
      </c>
      <c r="E9" s="3"/>
      <c r="F9" s="3"/>
      <c r="G9" s="3"/>
      <c r="H9" s="3" t="s">
        <v>18</v>
      </c>
      <c r="I9" s="3"/>
      <c r="J9" s="4">
        <v>1</v>
      </c>
      <c r="K9" s="4"/>
      <c r="L9" s="4">
        <f>K9*((100+N9)/100)</f>
        <v>0</v>
      </c>
      <c r="M9" s="4">
        <f>J9*K9</f>
        <v>0</v>
      </c>
      <c r="N9" s="4"/>
      <c r="O9" s="4">
        <f>J9*L9</f>
        <v>0</v>
      </c>
    </row>
    <row r="10" spans="1:15">
      <c r="A10" s="3">
        <v>7</v>
      </c>
      <c r="B10" s="3"/>
      <c r="C10" s="3" t="s">
        <v>16</v>
      </c>
      <c r="D10" s="5" t="s">
        <v>24</v>
      </c>
      <c r="E10" s="3"/>
      <c r="F10" s="3"/>
      <c r="G10" s="3"/>
      <c r="H10" s="3" t="s">
        <v>18</v>
      </c>
      <c r="I10" s="3"/>
      <c r="J10" s="4">
        <v>3</v>
      </c>
      <c r="K10" s="4"/>
      <c r="L10" s="4">
        <f>K10*((100+N10)/100)</f>
        <v>0</v>
      </c>
      <c r="M10" s="4">
        <f>J10*K10</f>
        <v>0</v>
      </c>
      <c r="N10" s="4"/>
      <c r="O10" s="4">
        <f>J10*L10</f>
        <v>0</v>
      </c>
    </row>
    <row r="11" spans="1:15">
      <c r="A11" s="3">
        <v>8</v>
      </c>
      <c r="B11" s="3"/>
      <c r="C11" s="3" t="s">
        <v>16</v>
      </c>
      <c r="D11" s="5" t="s">
        <v>25</v>
      </c>
      <c r="E11" s="3"/>
      <c r="F11" s="3"/>
      <c r="G11" s="3"/>
      <c r="H11" s="3" t="s">
        <v>18</v>
      </c>
      <c r="I11" s="3"/>
      <c r="J11" s="4">
        <v>1</v>
      </c>
      <c r="K11" s="4"/>
      <c r="L11" s="4">
        <f>K11*((100+N11)/100)</f>
        <v>0</v>
      </c>
      <c r="M11" s="4">
        <f>J11*K11</f>
        <v>0</v>
      </c>
      <c r="N11" s="4"/>
      <c r="O11" s="4">
        <f>J11*L11</f>
        <v>0</v>
      </c>
    </row>
    <row r="12" spans="1:15">
      <c r="A12" s="3">
        <v>9</v>
      </c>
      <c r="B12" s="3"/>
      <c r="C12" s="3" t="s">
        <v>16</v>
      </c>
      <c r="D12" s="5" t="s">
        <v>26</v>
      </c>
      <c r="E12" s="3"/>
      <c r="F12" s="3"/>
      <c r="G12" s="3"/>
      <c r="H12" s="3" t="s">
        <v>18</v>
      </c>
      <c r="I12" s="3"/>
      <c r="J12" s="4">
        <v>1</v>
      </c>
      <c r="K12" s="4"/>
      <c r="L12" s="4">
        <f>K12*((100+N12)/100)</f>
        <v>0</v>
      </c>
      <c r="M12" s="4">
        <f>J12*K12</f>
        <v>0</v>
      </c>
      <c r="N12" s="4"/>
      <c r="O12" s="4">
        <f>J12*L12</f>
        <v>0</v>
      </c>
    </row>
    <row r="13" spans="1:15">
      <c r="A13" s="3">
        <v>10</v>
      </c>
      <c r="B13" s="3"/>
      <c r="C13" s="3" t="s">
        <v>16</v>
      </c>
      <c r="D13" s="5" t="s">
        <v>27</v>
      </c>
      <c r="E13" s="3"/>
      <c r="F13" s="3"/>
      <c r="G13" s="3"/>
      <c r="H13" s="3" t="s">
        <v>18</v>
      </c>
      <c r="I13" s="3"/>
      <c r="J13" s="4">
        <v>1</v>
      </c>
      <c r="K13" s="4"/>
      <c r="L13" s="4">
        <f>K13*((100+N13)/100)</f>
        <v>0</v>
      </c>
      <c r="M13" s="4">
        <f>J13*K13</f>
        <v>0</v>
      </c>
      <c r="N13" s="4"/>
      <c r="O13" s="4">
        <f>J13*L13</f>
        <v>0</v>
      </c>
    </row>
    <row r="14" spans="1:15">
      <c r="A14" s="3">
        <v>11</v>
      </c>
      <c r="B14" s="3"/>
      <c r="C14" s="3" t="s">
        <v>16</v>
      </c>
      <c r="D14" s="5" t="s">
        <v>28</v>
      </c>
      <c r="E14" s="3"/>
      <c r="F14" s="3"/>
      <c r="G14" s="3"/>
      <c r="H14" s="3" t="s">
        <v>18</v>
      </c>
      <c r="I14" s="3"/>
      <c r="J14" s="4">
        <v>1</v>
      </c>
      <c r="K14" s="4"/>
      <c r="L14" s="4">
        <f>K14*((100+N14)/100)</f>
        <v>0</v>
      </c>
      <c r="M14" s="4">
        <f>J14*K14</f>
        <v>0</v>
      </c>
      <c r="N14" s="4"/>
      <c r="O14" s="4">
        <f>J14*L14</f>
        <v>0</v>
      </c>
    </row>
    <row r="15" spans="1:15">
      <c r="E15" s="6"/>
      <c r="I15" t="s">
        <v>29</v>
      </c>
      <c r="J15" s="4"/>
      <c r="K15" s="4"/>
      <c r="L15" s="4"/>
      <c r="M15" s="4">
        <f>SUM(M4:M14)</f>
        <v>0</v>
      </c>
      <c r="N15" s="4"/>
      <c r="O15" s="4">
        <f>SUM(O4:O14)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instrumentarium artroskopowe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2019-05-23T08:07:42+02:00</dcterms:created>
  <dcterms:modified xsi:type="dcterms:W3CDTF">2019-05-23T08:07:42+02:00</dcterms:modified>
  <dc:title>Untitled Spreadsheet</dc:title>
  <dc:description/>
  <dc:subject/>
  <cp:keywords/>
  <cp:category/>
</cp:coreProperties>
</file>