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Poza ustawą\13 24 Dostawa pojemników z formaliną\"/>
    </mc:Choice>
  </mc:AlternateContent>
  <xr:revisionPtr revIDLastSave="0" documentId="13_ncr:1_{6CFB9390-EC27-4430-B89C-AD0B43154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jemniki z gotowym 10% roztwo" sheetId="1" r:id="rId1"/>
  </sheets>
  <calcPr calcId="999999"/>
</workbook>
</file>

<file path=xl/calcChain.xml><?xml version="1.0" encoding="utf-8"?>
<calcChain xmlns="http://schemas.openxmlformats.org/spreadsheetml/2006/main">
  <c r="O6" i="1" l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<sst xmlns="http://schemas.openxmlformats.org/spreadsheetml/2006/main" count="25" uniqueCount="23">
  <si>
    <t>Pojemniki z gotowym 10% roztworem zbuforowanej formaliny o pH (7,2-7,4)</t>
  </si>
  <si>
    <t>LP.</t>
  </si>
  <si>
    <t>Nazwa dostawcy - 15 znaków</t>
  </si>
  <si>
    <t>Nazwa producenta</t>
  </si>
  <si>
    <t>Wielkość opakowania</t>
  </si>
  <si>
    <t>Ilość zamawiana</t>
  </si>
  <si>
    <t>VAT %</t>
  </si>
  <si>
    <t>GL.10</t>
  </si>
  <si>
    <t>Pojemniki chirurgiczne z dociskowym wieczkiem wypełnione  gotowym 10% roztworem zbuforowanej formaliny o pH (7,2-7,4)..  
Pojemność pojemnika 5000ml (3000ml zbuforowanej formaliny o pH (7,2-7,4).</t>
  </si>
  <si>
    <t>op</t>
  </si>
  <si>
    <t>4 sztuki</t>
  </si>
  <si>
    <t>Pojemniki chirurgiczne z dociskowym wieczkiem wypełnione  gotowym 10% roztworem zbuforowanej formaliny o pH (7,2-7,4)..  
Pojemność pojemnika 1000ml (600ml zbuforowanej formaliny o pH (7,2-7,4).</t>
  </si>
  <si>
    <t>6 sztuk</t>
  </si>
  <si>
    <t>Razem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</si>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</sst>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Continuous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 vertical="top" wrapText="1"/>
      <protection locked="0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workbookViewId="0">
      <selection activeCell="H10" sqref="H10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5.85546875" bestFit="1" customWidth="1"/>
    <col min="15" max="15" width="17.42578125" customWidth="1"/>
  </cols>
  <sheetData>
    <row r="1" spans="1:16" ht="18.75" x14ac:dyDescent="0.3">
      <c r="A1" s="5"/>
      <c r="B1" s="5"/>
      <c r="C1" s="5"/>
      <c r="D1" s="5"/>
      <c r="E1" s="5"/>
      <c r="F1" s="6" t="s">
        <v>0</v>
      </c>
      <c r="G1" s="5"/>
      <c r="H1" s="5"/>
      <c r="I1" s="5"/>
      <c r="J1" s="5"/>
      <c r="K1" s="5"/>
      <c r="N1" s="5"/>
    </row>
    <row r="2" spans="1:16" s="4" customFormat="1" ht="75" x14ac:dyDescent="0.25">
      <c r="A2" s="2" t="s">
        <v>1</v>
      </c>
      <c r="B2" s="2" t="s">
        <v>2</v>
      </c>
      <c r="C2" s="3" t="s">
        <v>14</v>
      </c>
      <c r="D2" s="2" t="s">
        <v>15</v>
      </c>
      <c r="E2" s="2" t="s">
        <v>16</v>
      </c>
      <c r="F2" s="2" t="s">
        <v>17</v>
      </c>
      <c r="G2" s="2" t="s">
        <v>3</v>
      </c>
      <c r="H2" s="3" t="s">
        <v>18</v>
      </c>
      <c r="I2" s="2" t="s">
        <v>4</v>
      </c>
      <c r="J2" s="2" t="s">
        <v>5</v>
      </c>
      <c r="K2" s="2" t="s">
        <v>19</v>
      </c>
      <c r="L2" s="10" t="s">
        <v>20</v>
      </c>
      <c r="M2" s="10" t="s">
        <v>21</v>
      </c>
      <c r="N2" s="2" t="s">
        <v>6</v>
      </c>
      <c r="O2" s="10" t="s">
        <v>22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1">
        <v>12</v>
      </c>
      <c r="M3" s="11">
        <v>13</v>
      </c>
      <c r="N3" s="7">
        <v>14</v>
      </c>
      <c r="O3" s="11">
        <v>15</v>
      </c>
    </row>
    <row r="4" spans="1:16" ht="105" x14ac:dyDescent="0.25">
      <c r="A4" s="8">
        <v>1</v>
      </c>
      <c r="B4" s="8"/>
      <c r="C4" s="8" t="s">
        <v>7</v>
      </c>
      <c r="D4" s="13" t="s">
        <v>8</v>
      </c>
      <c r="E4" s="8"/>
      <c r="F4" s="8"/>
      <c r="G4" s="8"/>
      <c r="H4" s="8" t="s">
        <v>9</v>
      </c>
      <c r="I4" s="8" t="s">
        <v>10</v>
      </c>
      <c r="J4" s="9">
        <v>200</v>
      </c>
      <c r="K4" s="9"/>
      <c r="L4" s="12">
        <f>K4*((100+N4)/100)</f>
        <v>0</v>
      </c>
      <c r="M4" s="12">
        <f>J4*K4</f>
        <v>0</v>
      </c>
      <c r="N4" s="9"/>
      <c r="O4" s="12">
        <f>J4*L4</f>
        <v>0</v>
      </c>
    </row>
    <row r="5" spans="1:16" ht="105" x14ac:dyDescent="0.25">
      <c r="A5" s="8">
        <v>2</v>
      </c>
      <c r="B5" s="8"/>
      <c r="C5" s="8" t="s">
        <v>7</v>
      </c>
      <c r="D5" s="13" t="s">
        <v>11</v>
      </c>
      <c r="E5" s="8"/>
      <c r="F5" s="8"/>
      <c r="G5" s="8"/>
      <c r="H5" s="8" t="s">
        <v>9</v>
      </c>
      <c r="I5" s="8" t="s">
        <v>12</v>
      </c>
      <c r="J5" s="9">
        <v>200</v>
      </c>
      <c r="K5" s="9"/>
      <c r="L5" s="12">
        <f>K5*((100+N5)/100)</f>
        <v>0</v>
      </c>
      <c r="M5" s="12">
        <f>J5*K5</f>
        <v>0</v>
      </c>
      <c r="N5" s="9"/>
      <c r="O5" s="12">
        <f>J5*L5</f>
        <v>0</v>
      </c>
    </row>
    <row r="6" spans="1:16" x14ac:dyDescent="0.25">
      <c r="A6" s="5"/>
      <c r="B6" s="5"/>
      <c r="C6" s="5"/>
      <c r="D6" s="5"/>
      <c r="E6" s="5"/>
      <c r="F6" s="5"/>
      <c r="G6" s="5"/>
      <c r="H6" s="5"/>
      <c r="I6" s="5" t="s">
        <v>13</v>
      </c>
      <c r="J6" s="9"/>
      <c r="K6" s="9"/>
      <c r="L6" s="12"/>
      <c r="M6" s="12">
        <f>SUM(M4:M5)</f>
        <v>0</v>
      </c>
      <c r="N6" s="9"/>
      <c r="O6" s="12">
        <f>SUM(O4:O5)</f>
        <v>0</v>
      </c>
      <c r="P6" s="1"/>
    </row>
  </sheetData>
  <sheetProtection sheet="1" objects="1" scenarios="1"/>
  <dataValidations count="1">
    <dataValidation type="whole" allowBlank="1" showInputMessage="1" showErrorMessage="1" prompt="tylko liczby 0, 5, 8 lub 23" sqref="N2:N6" xr:uid="{A9FEF31E-3FAF-40C5-A77B-6E5081D1828F}">
      <formula1>0</formula1>
      <formula2>23</formula2>
    </dataValidation>
  </dataValidation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Pojemniki z gotowym 10% roztwo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2024-02-20T09:55:16Z</cp:lastPrinted>
  <dcterms:created xsi:type="dcterms:W3CDTF">2024-02-20T09:37:45Z</dcterms:created>
  <dcterms:modified xsi:type="dcterms:W3CDTF">2024-02-20T09:55:23Z</dcterms:modified>
  <cp:category/>
</cp:coreProperties>
</file>