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0.33\Postępowania ZP\Postępowania Paulina\2024\Ustawa\18 24 Worki na odpady\(2)Dokumentacja postepowania opublikowana w portalu w dniu wszczęcia\"/>
    </mc:Choice>
  </mc:AlternateContent>
  <xr:revisionPtr revIDLastSave="0" documentId="13_ncr:1_{FCABA3CE-C10A-417C-8200-B06487C8CA94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worki na odpady" sheetId="1" r:id="rId1"/>
    <sheet name="Kryteria oceny" sheetId="2" state="hidden" r:id="rId2"/>
  </sheets>
  <calcPr calcId="181029" fullPrecision="0"/>
</workbook>
</file>

<file path=xl/calcChain.xml><?xml version="1.0" encoding="utf-8"?>
<calcChain xmlns="http://schemas.openxmlformats.org/spreadsheetml/2006/main">
  <c r="M15" i="1" l="1"/>
  <c r="L15" i="1"/>
  <c r="O15" i="1" s="1"/>
  <c r="M14" i="1"/>
  <c r="L14" i="1"/>
  <c r="O14" i="1" s="1"/>
  <c r="O13" i="1"/>
  <c r="M13" i="1"/>
  <c r="L13" i="1"/>
  <c r="O12" i="1"/>
  <c r="M12" i="1"/>
  <c r="L12" i="1"/>
  <c r="M11" i="1"/>
  <c r="L11" i="1"/>
  <c r="O11" i="1" s="1"/>
  <c r="M10" i="1"/>
  <c r="L10" i="1"/>
  <c r="O10" i="1" s="1"/>
  <c r="O9" i="1"/>
  <c r="M9" i="1"/>
  <c r="L9" i="1"/>
  <c r="O8" i="1"/>
  <c r="M8" i="1"/>
  <c r="L8" i="1"/>
  <c r="M7" i="1"/>
  <c r="L7" i="1"/>
  <c r="O7" i="1" s="1"/>
  <c r="M6" i="1"/>
  <c r="L6" i="1"/>
  <c r="O6" i="1" s="1"/>
  <c r="O5" i="1"/>
  <c r="M5" i="1"/>
  <c r="L5" i="1"/>
  <c r="O4" i="1"/>
  <c r="M4" i="1"/>
  <c r="M16" i="1" s="1"/>
  <c r="L4" i="1"/>
  <c r="O16" i="1" l="1"/>
</calcChain>
</file>

<file path=xl/sharedStrings.xml><?xml version="1.0" encoding="utf-8"?>
<sst xmlns="http://schemas.openxmlformats.org/spreadsheetml/2006/main" count="65" uniqueCount="44">
  <si>
    <t>worki na odpady</t>
  </si>
  <si>
    <t>LP.</t>
  </si>
  <si>
    <t>Nazwa dostawcy - 15 znaków</t>
  </si>
  <si>
    <t>Nazwa producenta</t>
  </si>
  <si>
    <t>Wielkość opakowania</t>
  </si>
  <si>
    <t>Ilość zamawiana</t>
  </si>
  <si>
    <t>VAT %</t>
  </si>
  <si>
    <t>CZYS-0055</t>
  </si>
  <si>
    <t>Worki na odpady 120 litrów żołte</t>
  </si>
  <si>
    <t>CZYS-0008</t>
  </si>
  <si>
    <t>Worki czerwone 120 litrów na odpady medyczne</t>
  </si>
  <si>
    <t>CZYS-0011</t>
  </si>
  <si>
    <t>Worki czerwone  na odpady 60 litrów</t>
  </si>
  <si>
    <t>CZYS-0014</t>
  </si>
  <si>
    <t>CZYS-0009</t>
  </si>
  <si>
    <t>CZYS-0012</t>
  </si>
  <si>
    <t>CZYS-0013</t>
  </si>
  <si>
    <t>CZYS-0022</t>
  </si>
  <si>
    <t>Worki  zielone 120 litrów na odpady</t>
  </si>
  <si>
    <t>CZYS-0110</t>
  </si>
  <si>
    <t>Worki na odpady 120 litrów białe</t>
  </si>
  <si>
    <t>CZYS-0111</t>
  </si>
  <si>
    <t>Worki białe 60 litrów</t>
  </si>
  <si>
    <t>CZYS-0023</t>
  </si>
  <si>
    <t>Worki 35 litrów bezbarwne</t>
  </si>
  <si>
    <t>CZYS-0015</t>
  </si>
  <si>
    <t>Worki zielone 35 litrów</t>
  </si>
  <si>
    <t>Razem</t>
  </si>
  <si>
    <t>Indeks prod.                         u                                  zamawiającego</t>
  </si>
  <si>
    <t xml:space="preserve">Przedmiot zakupu                                                                </t>
  </si>
  <si>
    <t>Indeks produktu u dostawcy                                                   - 20 znaków</t>
  </si>
  <si>
    <t>Nazwa produktu                                          - pełna nazwa handlowa                               - 120 znaków</t>
  </si>
  <si>
    <t>Jednostka miary                           [op., szt.]</t>
  </si>
  <si>
    <t>Cena jednostk.            netto [zł]</t>
  </si>
  <si>
    <t>Cena jednostk.           brutto [zł]</t>
  </si>
  <si>
    <r>
      <t xml:space="preserve">Wartość                        netto [zł] </t>
    </r>
    <r>
      <rPr>
        <b/>
        <sz val="14"/>
        <color rgb="FFFF0000"/>
        <rFont val="Calibri"/>
        <family val="2"/>
        <charset val="238"/>
      </rPr>
      <t>(kol.10x11)</t>
    </r>
  </si>
  <si>
    <r>
      <t xml:space="preserve">Wartość                           brutto [zł] </t>
    </r>
    <r>
      <rPr>
        <b/>
        <sz val="14"/>
        <color rgb="FFFF0000"/>
        <rFont val="Calibri"/>
        <family val="2"/>
        <charset val="238"/>
      </rPr>
      <t>(kol.10x12)</t>
    </r>
  </si>
  <si>
    <t>Worki czerwone na odpady 35 litrów</t>
  </si>
  <si>
    <t>Worki niebieskie 35 litrów na odpady</t>
  </si>
  <si>
    <t>Worki niebieskie na odpady 60 litrów</t>
  </si>
  <si>
    <t>Worki niebieskie120 litrów na odpady komunalne</t>
  </si>
  <si>
    <t>rolka (25 szt)</t>
  </si>
  <si>
    <t>rolka (50 szt)</t>
  </si>
  <si>
    <t>op. (rolka)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</si>
</sst>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5" x14ac:knownFonts="1">
    <font>
      <sz val="11"/>
      <color rgb="FF000000"/>
      <name val="Calibri"/>
    </font>
    <font>
      <b/>
      <sz val="14"/>
      <color rgb="FF000000"/>
      <name val="Calibri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1" xfId="0" applyBorder="1" applyAlignment="1" applyProtection="1">
      <alignment horizontal="centerContinuous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wrapText="1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Continuous"/>
      <protection locked="0"/>
    </xf>
    <xf numFmtId="0" fontId="2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Continuous"/>
    </xf>
    <xf numFmtId="164" fontId="0" fillId="0" borderId="1" xfId="0" applyNumberForma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6"/>
  <sheetViews>
    <sheetView tabSelected="1" workbookViewId="0">
      <selection activeCell="I4" sqref="I4"/>
    </sheetView>
  </sheetViews>
  <sheetFormatPr defaultRowHeight="15" x14ac:dyDescent="0.25"/>
  <cols>
    <col min="1" max="1" width="5.5703125" style="4" bestFit="1" customWidth="1"/>
    <col min="2" max="2" width="13" style="4" customWidth="1"/>
    <col min="3" max="3" width="14.28515625" style="4" customWidth="1"/>
    <col min="4" max="4" width="35.5703125" style="4" customWidth="1"/>
    <col min="5" max="5" width="22.28515625" style="4" customWidth="1"/>
    <col min="6" max="6" width="22.42578125" style="4" customWidth="1"/>
    <col min="7" max="7" width="14.85546875" style="4" customWidth="1"/>
    <col min="8" max="8" width="10.42578125" style="4" customWidth="1"/>
    <col min="9" max="9" width="12.85546875" style="4" customWidth="1"/>
    <col min="10" max="10" width="14" style="4" customWidth="1"/>
    <col min="11" max="11" width="14.42578125" style="4" customWidth="1"/>
    <col min="12" max="12" width="15.42578125" customWidth="1"/>
    <col min="13" max="13" width="15.140625" customWidth="1"/>
    <col min="14" max="14" width="7" style="4" bestFit="1" customWidth="1"/>
    <col min="15" max="15" width="17.42578125" customWidth="1"/>
    <col min="16" max="16384" width="9.140625" style="4"/>
  </cols>
  <sheetData>
    <row r="1" spans="1:16" ht="18.75" x14ac:dyDescent="0.3">
      <c r="F1" s="5" t="s">
        <v>0</v>
      </c>
    </row>
    <row r="2" spans="1:16" s="3" customFormat="1" ht="75" x14ac:dyDescent="0.25">
      <c r="A2" s="1" t="s">
        <v>1</v>
      </c>
      <c r="B2" s="1" t="s">
        <v>2</v>
      </c>
      <c r="C2" s="2" t="s">
        <v>28</v>
      </c>
      <c r="D2" s="1" t="s">
        <v>29</v>
      </c>
      <c r="E2" s="2" t="s">
        <v>30</v>
      </c>
      <c r="F2" s="1" t="s">
        <v>31</v>
      </c>
      <c r="G2" s="1" t="s">
        <v>3</v>
      </c>
      <c r="H2" s="2" t="s">
        <v>32</v>
      </c>
      <c r="I2" s="1" t="s">
        <v>4</v>
      </c>
      <c r="J2" s="1" t="s">
        <v>5</v>
      </c>
      <c r="K2" s="1" t="s">
        <v>33</v>
      </c>
      <c r="L2" s="11" t="s">
        <v>34</v>
      </c>
      <c r="M2" s="11" t="s">
        <v>35</v>
      </c>
      <c r="N2" s="1" t="s">
        <v>6</v>
      </c>
      <c r="O2" s="11" t="s">
        <v>36</v>
      </c>
    </row>
    <row r="3" spans="1:16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12">
        <v>12</v>
      </c>
      <c r="M3" s="12">
        <v>13</v>
      </c>
      <c r="N3" s="6">
        <v>14</v>
      </c>
      <c r="O3" s="12">
        <v>15</v>
      </c>
    </row>
    <row r="4" spans="1:16" x14ac:dyDescent="0.25">
      <c r="A4" s="7">
        <v>1</v>
      </c>
      <c r="B4" s="7"/>
      <c r="C4" s="7" t="s">
        <v>7</v>
      </c>
      <c r="D4" s="8" t="s">
        <v>8</v>
      </c>
      <c r="E4" s="7"/>
      <c r="F4" s="7"/>
      <c r="G4" s="7"/>
      <c r="H4" s="7" t="s">
        <v>43</v>
      </c>
      <c r="I4" s="7" t="s">
        <v>41</v>
      </c>
      <c r="J4" s="9">
        <v>150</v>
      </c>
      <c r="K4" s="9"/>
      <c r="L4" s="13">
        <f t="shared" ref="L4:L15" si="0">K4*((100+N4)/100)</f>
        <v>0</v>
      </c>
      <c r="M4" s="13">
        <f t="shared" ref="M4:M15" si="1">J4*K4</f>
        <v>0</v>
      </c>
      <c r="N4" s="9"/>
      <c r="O4" s="13">
        <f t="shared" ref="O4:O15" si="2">J4*L4</f>
        <v>0</v>
      </c>
    </row>
    <row r="5" spans="1:16" ht="30" x14ac:dyDescent="0.25">
      <c r="A5" s="7">
        <v>2</v>
      </c>
      <c r="B5" s="7"/>
      <c r="C5" s="7" t="s">
        <v>9</v>
      </c>
      <c r="D5" s="8" t="s">
        <v>10</v>
      </c>
      <c r="E5" s="7"/>
      <c r="F5" s="7"/>
      <c r="G5" s="7"/>
      <c r="H5" s="7" t="s">
        <v>43</v>
      </c>
      <c r="I5" s="7" t="s">
        <v>41</v>
      </c>
      <c r="J5" s="9">
        <v>3000</v>
      </c>
      <c r="K5" s="9"/>
      <c r="L5" s="13">
        <f t="shared" si="0"/>
        <v>0</v>
      </c>
      <c r="M5" s="13">
        <f t="shared" si="1"/>
        <v>0</v>
      </c>
      <c r="N5" s="9"/>
      <c r="O5" s="13">
        <f t="shared" si="2"/>
        <v>0</v>
      </c>
    </row>
    <row r="6" spans="1:16" x14ac:dyDescent="0.25">
      <c r="A6" s="7">
        <v>3</v>
      </c>
      <c r="B6" s="7"/>
      <c r="C6" s="7" t="s">
        <v>11</v>
      </c>
      <c r="D6" s="8" t="s">
        <v>12</v>
      </c>
      <c r="E6" s="7"/>
      <c r="F6" s="7"/>
      <c r="G6" s="7"/>
      <c r="H6" s="7" t="s">
        <v>43</v>
      </c>
      <c r="I6" s="7" t="s">
        <v>42</v>
      </c>
      <c r="J6" s="9">
        <v>1500</v>
      </c>
      <c r="K6" s="9"/>
      <c r="L6" s="13">
        <f t="shared" si="0"/>
        <v>0</v>
      </c>
      <c r="M6" s="13">
        <f t="shared" si="1"/>
        <v>0</v>
      </c>
      <c r="N6" s="9"/>
      <c r="O6" s="13">
        <f t="shared" si="2"/>
        <v>0</v>
      </c>
    </row>
    <row r="7" spans="1:16" x14ac:dyDescent="0.25">
      <c r="A7" s="7">
        <v>4</v>
      </c>
      <c r="B7" s="7"/>
      <c r="C7" s="7" t="s">
        <v>13</v>
      </c>
      <c r="D7" s="8" t="s">
        <v>37</v>
      </c>
      <c r="E7" s="7"/>
      <c r="F7" s="7"/>
      <c r="G7" s="7"/>
      <c r="H7" s="7" t="s">
        <v>43</v>
      </c>
      <c r="I7" s="7" t="s">
        <v>42</v>
      </c>
      <c r="J7" s="9">
        <v>1500</v>
      </c>
      <c r="K7" s="9"/>
      <c r="L7" s="13">
        <f t="shared" si="0"/>
        <v>0</v>
      </c>
      <c r="M7" s="13">
        <f t="shared" si="1"/>
        <v>0</v>
      </c>
      <c r="N7" s="9"/>
      <c r="O7" s="13">
        <f t="shared" si="2"/>
        <v>0</v>
      </c>
    </row>
    <row r="8" spans="1:16" ht="30" x14ac:dyDescent="0.25">
      <c r="A8" s="7">
        <v>5</v>
      </c>
      <c r="B8" s="7"/>
      <c r="C8" s="7" t="s">
        <v>14</v>
      </c>
      <c r="D8" s="8" t="s">
        <v>40</v>
      </c>
      <c r="E8" s="7"/>
      <c r="F8" s="7"/>
      <c r="G8" s="7"/>
      <c r="H8" s="7" t="s">
        <v>43</v>
      </c>
      <c r="I8" s="7" t="s">
        <v>41</v>
      </c>
      <c r="J8" s="9">
        <v>3000</v>
      </c>
      <c r="K8" s="9"/>
      <c r="L8" s="13">
        <f t="shared" si="0"/>
        <v>0</v>
      </c>
      <c r="M8" s="13">
        <f t="shared" si="1"/>
        <v>0</v>
      </c>
      <c r="N8" s="9"/>
      <c r="O8" s="13">
        <f t="shared" si="2"/>
        <v>0</v>
      </c>
    </row>
    <row r="9" spans="1:16" x14ac:dyDescent="0.25">
      <c r="A9" s="7">
        <v>6</v>
      </c>
      <c r="B9" s="7"/>
      <c r="C9" s="7" t="s">
        <v>15</v>
      </c>
      <c r="D9" s="8" t="s">
        <v>39</v>
      </c>
      <c r="E9" s="7"/>
      <c r="F9" s="7"/>
      <c r="G9" s="7"/>
      <c r="H9" s="7" t="s">
        <v>43</v>
      </c>
      <c r="I9" s="7" t="s">
        <v>42</v>
      </c>
      <c r="J9" s="9">
        <v>1500</v>
      </c>
      <c r="K9" s="9"/>
      <c r="L9" s="13">
        <f t="shared" si="0"/>
        <v>0</v>
      </c>
      <c r="M9" s="13">
        <f t="shared" si="1"/>
        <v>0</v>
      </c>
      <c r="N9" s="9"/>
      <c r="O9" s="13">
        <f t="shared" si="2"/>
        <v>0</v>
      </c>
    </row>
    <row r="10" spans="1:16" x14ac:dyDescent="0.25">
      <c r="A10" s="7">
        <v>7</v>
      </c>
      <c r="B10" s="7"/>
      <c r="C10" s="7" t="s">
        <v>16</v>
      </c>
      <c r="D10" s="8" t="s">
        <v>38</v>
      </c>
      <c r="E10" s="7"/>
      <c r="F10" s="7"/>
      <c r="G10" s="7"/>
      <c r="H10" s="7" t="s">
        <v>43</v>
      </c>
      <c r="I10" s="7" t="s">
        <v>42</v>
      </c>
      <c r="J10" s="9">
        <v>2000</v>
      </c>
      <c r="K10" s="9"/>
      <c r="L10" s="13">
        <f t="shared" si="0"/>
        <v>0</v>
      </c>
      <c r="M10" s="13">
        <f t="shared" si="1"/>
        <v>0</v>
      </c>
      <c r="N10" s="9"/>
      <c r="O10" s="13">
        <f t="shared" si="2"/>
        <v>0</v>
      </c>
    </row>
    <row r="11" spans="1:16" x14ac:dyDescent="0.25">
      <c r="A11" s="7">
        <v>8</v>
      </c>
      <c r="B11" s="7"/>
      <c r="C11" s="7" t="s">
        <v>17</v>
      </c>
      <c r="D11" s="8" t="s">
        <v>18</v>
      </c>
      <c r="E11" s="7"/>
      <c r="F11" s="7"/>
      <c r="G11" s="7"/>
      <c r="H11" s="7" t="s">
        <v>43</v>
      </c>
      <c r="I11" s="7" t="s">
        <v>41</v>
      </c>
      <c r="J11" s="9">
        <v>2000</v>
      </c>
      <c r="K11" s="9"/>
      <c r="L11" s="13">
        <f t="shared" si="0"/>
        <v>0</v>
      </c>
      <c r="M11" s="13">
        <f t="shared" si="1"/>
        <v>0</v>
      </c>
      <c r="N11" s="9"/>
      <c r="O11" s="13">
        <f t="shared" si="2"/>
        <v>0</v>
      </c>
    </row>
    <row r="12" spans="1:16" x14ac:dyDescent="0.25">
      <c r="A12" s="7">
        <v>9</v>
      </c>
      <c r="B12" s="7"/>
      <c r="C12" s="7" t="s">
        <v>19</v>
      </c>
      <c r="D12" s="8" t="s">
        <v>20</v>
      </c>
      <c r="E12" s="7"/>
      <c r="F12" s="7"/>
      <c r="G12" s="7"/>
      <c r="H12" s="7" t="s">
        <v>43</v>
      </c>
      <c r="I12" s="7" t="s">
        <v>41</v>
      </c>
      <c r="J12" s="9">
        <v>1500</v>
      </c>
      <c r="K12" s="9"/>
      <c r="L12" s="13">
        <f t="shared" si="0"/>
        <v>0</v>
      </c>
      <c r="M12" s="13">
        <f t="shared" si="1"/>
        <v>0</v>
      </c>
      <c r="N12" s="9"/>
      <c r="O12" s="13">
        <f t="shared" si="2"/>
        <v>0</v>
      </c>
    </row>
    <row r="13" spans="1:16" x14ac:dyDescent="0.25">
      <c r="A13" s="7">
        <v>10</v>
      </c>
      <c r="B13" s="7"/>
      <c r="C13" s="7" t="s">
        <v>21</v>
      </c>
      <c r="D13" s="8" t="s">
        <v>22</v>
      </c>
      <c r="E13" s="7"/>
      <c r="F13" s="7"/>
      <c r="G13" s="7"/>
      <c r="H13" s="7" t="s">
        <v>43</v>
      </c>
      <c r="I13" s="7" t="s">
        <v>42</v>
      </c>
      <c r="J13" s="9">
        <v>1000</v>
      </c>
      <c r="K13" s="9"/>
      <c r="L13" s="13">
        <f t="shared" si="0"/>
        <v>0</v>
      </c>
      <c r="M13" s="13">
        <f t="shared" si="1"/>
        <v>0</v>
      </c>
      <c r="N13" s="9"/>
      <c r="O13" s="13">
        <f t="shared" si="2"/>
        <v>0</v>
      </c>
    </row>
    <row r="14" spans="1:16" x14ac:dyDescent="0.25">
      <c r="A14" s="7">
        <v>11</v>
      </c>
      <c r="B14" s="7"/>
      <c r="C14" s="7" t="s">
        <v>23</v>
      </c>
      <c r="D14" s="8" t="s">
        <v>24</v>
      </c>
      <c r="E14" s="7"/>
      <c r="F14" s="7"/>
      <c r="G14" s="7"/>
      <c r="H14" s="7" t="s">
        <v>43</v>
      </c>
      <c r="I14" s="7" t="s">
        <v>42</v>
      </c>
      <c r="J14" s="9">
        <v>100</v>
      </c>
      <c r="K14" s="9"/>
      <c r="L14" s="13">
        <f t="shared" si="0"/>
        <v>0</v>
      </c>
      <c r="M14" s="13">
        <f t="shared" si="1"/>
        <v>0</v>
      </c>
      <c r="N14" s="9"/>
      <c r="O14" s="13">
        <f t="shared" si="2"/>
        <v>0</v>
      </c>
    </row>
    <row r="15" spans="1:16" x14ac:dyDescent="0.25">
      <c r="A15" s="7">
        <v>12</v>
      </c>
      <c r="B15" s="7"/>
      <c r="C15" s="7" t="s">
        <v>25</v>
      </c>
      <c r="D15" s="8" t="s">
        <v>26</v>
      </c>
      <c r="E15" s="7"/>
      <c r="F15" s="7"/>
      <c r="G15" s="7"/>
      <c r="H15" s="7" t="s">
        <v>43</v>
      </c>
      <c r="I15" s="7" t="s">
        <v>42</v>
      </c>
      <c r="J15" s="9">
        <v>100</v>
      </c>
      <c r="K15" s="9"/>
      <c r="L15" s="13">
        <f t="shared" si="0"/>
        <v>0</v>
      </c>
      <c r="M15" s="13">
        <f t="shared" si="1"/>
        <v>0</v>
      </c>
      <c r="N15" s="9"/>
      <c r="O15" s="13">
        <f t="shared" si="2"/>
        <v>0</v>
      </c>
    </row>
    <row r="16" spans="1:16" x14ac:dyDescent="0.25">
      <c r="I16" s="4" t="s">
        <v>27</v>
      </c>
      <c r="J16" s="9"/>
      <c r="K16" s="9"/>
      <c r="L16" s="13"/>
      <c r="M16" s="13">
        <f>SUM(M4:M15)</f>
        <v>0</v>
      </c>
      <c r="N16" s="9"/>
      <c r="O16" s="13">
        <f>SUM(O4:O15)</f>
        <v>0</v>
      </c>
      <c r="P16" s="10"/>
    </row>
  </sheetData>
  <sheetProtection sheet="1" objects="1" scenarios="1"/>
  <dataValidations count="1">
    <dataValidation type="whole" allowBlank="1" showInputMessage="1" showErrorMessage="1" prompt="tylko liczby 0, 5, 8 lub 23" sqref="N1:N1048576" xr:uid="{79A6945F-6BF4-4EA6-85D7-41ADC246E12F}">
      <formula1>0</formula1>
      <formula2>23</formula2>
    </dataValidation>
  </dataValidations>
  <pageMargins left="0.25" right="0.25" top="0.75" bottom="0.75" header="0.3" footer="0.3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worki na odpady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Paulina Witkowska</cp:lastModifiedBy>
  <cp:lastPrinted>2024-03-13T13:01:43Z</cp:lastPrinted>
  <dcterms:created xsi:type="dcterms:W3CDTF">2024-03-12T13:53:55Z</dcterms:created>
  <dcterms:modified xsi:type="dcterms:W3CDTF">2024-03-21T13:13:54Z</dcterms:modified>
  <cp:category/>
</cp:coreProperties>
</file>