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 Paulina\2024\Ustawa\12.1 24 Sprzęt medyczny jednorazowy\(2)Dokumentacja postepowania opublikowana w portalu w dniu wszczęcia\"/>
    </mc:Choice>
  </mc:AlternateContent>
  <xr:revisionPtr revIDLastSave="0" documentId="13_ncr:1_{3294DDB4-65D3-4926-90E8-A8F1D075B97B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Pojemniki jednorazowe" sheetId="1" r:id="rId1"/>
    <sheet name="Sprzęt medyczny drobny" sheetId="2" r:id="rId2"/>
  </sheets>
  <calcPr calcId="181029" fullPrecision="0"/>
</workbook>
</file>

<file path=xl/calcChain.xml><?xml version="1.0" encoding="utf-8"?>
<calcChain xmlns="http://schemas.openxmlformats.org/spreadsheetml/2006/main">
  <c r="L5" i="1" l="1"/>
  <c r="M5" i="1"/>
  <c r="O5" i="1"/>
  <c r="M4" i="2"/>
  <c r="M4" i="1"/>
  <c r="M6" i="1" s="1"/>
  <c r="M24" i="2"/>
  <c r="L24" i="2"/>
  <c r="O24" i="2" s="1"/>
  <c r="M23" i="2"/>
  <c r="L23" i="2"/>
  <c r="O23" i="2" s="1"/>
  <c r="M22" i="2"/>
  <c r="L22" i="2"/>
  <c r="O22" i="2" s="1"/>
  <c r="M21" i="2"/>
  <c r="L21" i="2"/>
  <c r="O21" i="2" s="1"/>
  <c r="M20" i="2"/>
  <c r="L20" i="2"/>
  <c r="O20" i="2" s="1"/>
  <c r="M19" i="2"/>
  <c r="L19" i="2"/>
  <c r="O19" i="2" s="1"/>
  <c r="O18" i="2"/>
  <c r="M18" i="2"/>
  <c r="L18" i="2"/>
  <c r="O17" i="2"/>
  <c r="M17" i="2"/>
  <c r="L17" i="2"/>
  <c r="M16" i="2"/>
  <c r="L16" i="2"/>
  <c r="O16" i="2" s="1"/>
  <c r="M15" i="2"/>
  <c r="L15" i="2"/>
  <c r="O15" i="2" s="1"/>
  <c r="M14" i="2"/>
  <c r="L14" i="2"/>
  <c r="O14" i="2" s="1"/>
  <c r="M13" i="2"/>
  <c r="L13" i="2"/>
  <c r="O13" i="2" s="1"/>
  <c r="M12" i="2"/>
  <c r="L12" i="2"/>
  <c r="O12" i="2" s="1"/>
  <c r="M11" i="2"/>
  <c r="L11" i="2"/>
  <c r="O11" i="2" s="1"/>
  <c r="O10" i="2"/>
  <c r="M10" i="2"/>
  <c r="L10" i="2"/>
  <c r="O9" i="2"/>
  <c r="M9" i="2"/>
  <c r="L9" i="2"/>
  <c r="M8" i="2"/>
  <c r="L8" i="2"/>
  <c r="O8" i="2" s="1"/>
  <c r="M7" i="2"/>
  <c r="L7" i="2"/>
  <c r="O7" i="2" s="1"/>
  <c r="M6" i="2"/>
  <c r="L6" i="2"/>
  <c r="O6" i="2" s="1"/>
  <c r="M5" i="2"/>
  <c r="M25" i="2" s="1"/>
  <c r="L5" i="2"/>
  <c r="O5" i="2" s="1"/>
  <c r="L4" i="2"/>
  <c r="O4" i="2" s="1"/>
  <c r="L4" i="1"/>
  <c r="O4" i="1" s="1"/>
  <c r="O6" i="1" s="1"/>
  <c r="O25" i="2" l="1"/>
</calcChain>
</file>

<file path=xl/sharedStrings.xml><?xml version="1.0" encoding="utf-8"?>
<sst xmlns="http://schemas.openxmlformats.org/spreadsheetml/2006/main" count="104" uniqueCount="45">
  <si>
    <t>Pojemniki jednorazowe</t>
  </si>
  <si>
    <t>LP.</t>
  </si>
  <si>
    <t>Nazwa dostawcy - 15 znaków</t>
  </si>
  <si>
    <t>Nazwa producenta</t>
  </si>
  <si>
    <t>Wielkość opakowania</t>
  </si>
  <si>
    <t>Ilość zamawiana</t>
  </si>
  <si>
    <t>VAT %</t>
  </si>
  <si>
    <t>312_02_08</t>
  </si>
  <si>
    <t>szt.</t>
  </si>
  <si>
    <t>Razem</t>
  </si>
  <si>
    <t>Sprzęt medyczny drobny</t>
  </si>
  <si>
    <t>Sterylna osłona na głowicę USG z żelem 13x122 cm /długa/</t>
  </si>
  <si>
    <t>-kaczka plastikowa męska pojemność 1200 ml</t>
  </si>
  <si>
    <t>-basen plastikowy sanitarny</t>
  </si>
  <si>
    <t>-osłonka lateksowa  na głowicę dopochwową USG</t>
  </si>
  <si>
    <t>312_02_23</t>
  </si>
  <si>
    <t>pojemnik na zużyte igły-2 l</t>
  </si>
  <si>
    <t>pojemnik na zużyte igły -1 l</t>
  </si>
  <si>
    <t>wieszak do worków na mocz</t>
  </si>
  <si>
    <t>pojemnik na plwociny</t>
  </si>
  <si>
    <t>opaska do identyfikacji noworodków z polem wpisu ( wodoodporna )</t>
  </si>
  <si>
    <t>opaska do identyfikacji  dorosłych  z polem wpisu ( wodoodporna )</t>
  </si>
  <si>
    <t>zaciskacz do pępowiny kompatybilny z nożyczkami do przecinania zaciskaczy ( oba przedmioty ze sobą współgrające, nie powodując zakłóceń i wzajemnie się uzupełniające )</t>
  </si>
  <si>
    <t>nożyczki do przecinania zaciskaczy</t>
  </si>
  <si>
    <t>szpatułka drewniana laryngologiczna, oddzielnie pakowana / op.=100szt./</t>
  </si>
  <si>
    <t>łączniki do drenów i ssaków</t>
  </si>
  <si>
    <t>koc ratunkowy jednorazowy (srebrno-złoty ) izotermiczny</t>
  </si>
  <si>
    <t>kołnierz unieruchamiający</t>
  </si>
  <si>
    <t>staza jednorazowa</t>
  </si>
  <si>
    <t>woreczek do pobierania moczu dla niemowląt, sterylny, jednorazowy/ op.=100 szt./</t>
  </si>
  <si>
    <t>pojemnik na odpady medyczne 20 l</t>
  </si>
  <si>
    <t>miska nerkowata jednorazowa</t>
  </si>
  <si>
    <t>Indeks prod.                         u                                  zamawiającego</t>
  </si>
  <si>
    <t xml:space="preserve">Przedmiot zakupu                                                                </t>
  </si>
  <si>
    <t>Indeks produktu u dostawcy                                                   - 20 znaków</t>
  </si>
  <si>
    <t>Nazwa produktu                                          - pełna nazwa handlowa                               - 120 znaków</t>
  </si>
  <si>
    <t>Jednostka miary                           [op., szt.]</t>
  </si>
  <si>
    <t>Cena jednostk.            netto [zł]</t>
  </si>
  <si>
    <t>Cena jednostk.           brutto [zł]</t>
  </si>
  <si>
    <r>
      <t xml:space="preserve">Wartość                        netto [zł] </t>
    </r>
    <r>
      <rPr>
        <b/>
        <sz val="14"/>
        <color rgb="FFFF0000"/>
        <rFont val="Calibri"/>
        <family val="2"/>
        <charset val="238"/>
      </rPr>
      <t>(kol.10x11)</t>
    </r>
  </si>
  <si>
    <r>
      <t xml:space="preserve">Wartość                           brutto [zł] </t>
    </r>
    <r>
      <rPr>
        <b/>
        <sz val="14"/>
        <color rgb="FFFF0000"/>
        <rFont val="Calibri"/>
        <family val="2"/>
        <charset val="238"/>
      </rPr>
      <t>(kol.10x12)</t>
    </r>
  </si>
  <si>
    <t>1a</t>
  </si>
  <si>
    <t>Miska 3l tekturowa, - pojemność min. 3000ml, materiał, pulpa celulozowa, odporność na przeciekanie 4 godziny, do ogólnego stosowania, a także do mycia pacjentów( woda + detergent/mydło) , odporność na temp. min. 40 st. C, zgodnie normą PAS 29:1999. Odporność na detergenty/mydło winna być zadeklarowana przez producenta, np. w wytworzonych przez niego materiałach, ulotkach, specyfikacji itp.</t>
  </si>
  <si>
    <t>Miska min.  3l tekturowa (pulpa celulozowa)  - naczynie jednorazowego użytku pomocne przy karmieniu, zmianie opatrunków, polewaniu ran w celu przemycia oraz na zużyte waciki, tampony, wymiociny lub inne odpady z gabinetów lekarskich, odporność na przesiąkanie 4h, odporność na temp 35+/- st. C, zgodnie normą PAS 29:1999.</t>
  </si>
  <si>
    <t xml:space="preserve">Szczoteczka cytologiczna sterylna przeznaczona do pobierania wymazu komórek z szyjki macicy, kanału szyjki i strefy transformacji:
• zakończenie w kształcie wachlarzyka, umożliwiające pobranie wymazu komórek z szyjki macicy, kanału szyjki i strefy transformacji
• miękkie zakończenia włosków pozwala na dokładne pobranie materiału do badania
• wykonana z polipropylenu (uchwyt) oraz LDPE (włosie)
• daleki zasięg dzięki długiej rączce
• jednorazowego użytku
• nie zawiera lateksu, nie zawiera ftalanów
• sterylizowana tlenkiem etylenu
• pakowanie: 1 sztuka/papier-folia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</si>
</sst>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7" x14ac:knownFonts="1">
    <font>
      <sz val="11"/>
      <color rgb="FF000000"/>
      <name val="Calibri"/>
    </font>
    <font>
      <b/>
      <sz val="14"/>
      <color rgb="FF000000"/>
      <name val="Calibri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4"/>
      <color rgb="FFFF0000"/>
      <name val="Calibri"/>
      <family val="2"/>
      <charset val="238"/>
    </font>
    <font>
      <sz val="8"/>
      <name val="Calibri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Continuous"/>
    </xf>
    <xf numFmtId="0" fontId="0" fillId="0" borderId="3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164" fontId="0" fillId="0" borderId="8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"/>
  <sheetViews>
    <sheetView workbookViewId="0">
      <selection activeCell="O6" sqref="O6"/>
    </sheetView>
  </sheetViews>
  <sheetFormatPr defaultRowHeight="15" x14ac:dyDescent="0.25"/>
  <cols>
    <col min="1" max="1" width="5.5703125" style="4" bestFit="1" customWidth="1"/>
    <col min="2" max="2" width="13" style="4" customWidth="1"/>
    <col min="3" max="3" width="14.28515625" style="4" customWidth="1"/>
    <col min="4" max="4" width="35.5703125" style="19" customWidth="1"/>
    <col min="5" max="5" width="22.28515625" style="4" customWidth="1"/>
    <col min="6" max="6" width="22.42578125" style="4" customWidth="1"/>
    <col min="7" max="7" width="14.85546875" style="4" customWidth="1"/>
    <col min="8" max="8" width="10.42578125" style="4" customWidth="1"/>
    <col min="9" max="9" width="12.85546875" style="4" customWidth="1"/>
    <col min="10" max="10" width="14" style="4" customWidth="1"/>
    <col min="11" max="11" width="14.42578125" style="4" customWidth="1"/>
    <col min="12" max="12" width="15.42578125" style="4" customWidth="1"/>
    <col min="13" max="13" width="15.140625" style="4" customWidth="1"/>
    <col min="14" max="14" width="7" style="4" bestFit="1" customWidth="1"/>
    <col min="15" max="15" width="17.42578125" style="4" customWidth="1"/>
  </cols>
  <sheetData>
    <row r="1" spans="1:16" ht="37.5" x14ac:dyDescent="0.25">
      <c r="F1" s="5" t="s">
        <v>0</v>
      </c>
    </row>
    <row r="2" spans="1:16" s="3" customFormat="1" ht="75" x14ac:dyDescent="0.25">
      <c r="A2" s="6" t="s">
        <v>1</v>
      </c>
      <c r="B2" s="6" t="s">
        <v>2</v>
      </c>
      <c r="C2" s="7" t="s">
        <v>32</v>
      </c>
      <c r="D2" s="6" t="s">
        <v>33</v>
      </c>
      <c r="E2" s="6" t="s">
        <v>34</v>
      </c>
      <c r="F2" s="6" t="s">
        <v>35</v>
      </c>
      <c r="G2" s="6" t="s">
        <v>3</v>
      </c>
      <c r="H2" s="7" t="s">
        <v>36</v>
      </c>
      <c r="I2" s="6" t="s">
        <v>4</v>
      </c>
      <c r="J2" s="6" t="s">
        <v>5</v>
      </c>
      <c r="K2" s="6" t="s">
        <v>37</v>
      </c>
      <c r="L2" s="8" t="s">
        <v>38</v>
      </c>
      <c r="M2" s="8" t="s">
        <v>39</v>
      </c>
      <c r="N2" s="6" t="s">
        <v>6</v>
      </c>
      <c r="O2" s="9" t="s">
        <v>40</v>
      </c>
      <c r="P2" s="2"/>
    </row>
    <row r="3" spans="1:16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  <c r="N3" s="10">
        <v>14</v>
      </c>
      <c r="O3" s="10">
        <v>15</v>
      </c>
    </row>
    <row r="4" spans="1:16" ht="180" x14ac:dyDescent="0.25">
      <c r="A4" s="11">
        <v>1</v>
      </c>
      <c r="B4" s="11"/>
      <c r="C4" s="11" t="s">
        <v>7</v>
      </c>
      <c r="D4" s="21" t="s">
        <v>42</v>
      </c>
      <c r="E4" s="11"/>
      <c r="F4" s="11"/>
      <c r="G4" s="11"/>
      <c r="H4" s="11" t="s">
        <v>8</v>
      </c>
      <c r="I4" s="11"/>
      <c r="J4" s="17">
        <v>17000</v>
      </c>
      <c r="K4" s="17"/>
      <c r="L4" s="17">
        <f>K4*((100+N4)/100)</f>
        <v>0</v>
      </c>
      <c r="M4" s="17">
        <f>J4*K4</f>
        <v>0</v>
      </c>
      <c r="N4" s="17"/>
      <c r="O4" s="17">
        <f>J4*L4</f>
        <v>0</v>
      </c>
    </row>
    <row r="5" spans="1:16" ht="150" x14ac:dyDescent="0.25">
      <c r="A5" s="16" t="s">
        <v>41</v>
      </c>
      <c r="B5" s="16"/>
      <c r="C5" s="20" t="s">
        <v>7</v>
      </c>
      <c r="D5" s="22" t="s">
        <v>43</v>
      </c>
      <c r="E5" s="16"/>
      <c r="F5" s="16"/>
      <c r="G5" s="16"/>
      <c r="H5" s="20" t="s">
        <v>8</v>
      </c>
      <c r="I5" s="16"/>
      <c r="J5" s="14">
        <v>39000</v>
      </c>
      <c r="K5" s="14"/>
      <c r="L5" s="17">
        <f>K5*((100+N5)/100)</f>
        <v>0</v>
      </c>
      <c r="M5" s="17">
        <f>J5*K5</f>
        <v>0</v>
      </c>
      <c r="N5" s="17"/>
      <c r="O5" s="17">
        <f>J5*L5</f>
        <v>0</v>
      </c>
    </row>
    <row r="6" spans="1:16" x14ac:dyDescent="0.25">
      <c r="I6" s="4" t="s">
        <v>9</v>
      </c>
      <c r="J6" s="18"/>
      <c r="K6" s="23"/>
      <c r="L6" s="14"/>
      <c r="M6" s="14">
        <f>SUM(M4:M4)</f>
        <v>0</v>
      </c>
      <c r="N6" s="14"/>
      <c r="O6" s="14">
        <f>SUM(O4:O4)</f>
        <v>0</v>
      </c>
      <c r="P6" s="1"/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1">
    <dataValidation type="whole" allowBlank="1" showInputMessage="1" showErrorMessage="1" prompt="tylko liczby 0, 5, 8 lub 23" sqref="N1:N1048576" xr:uid="{2DEA8C6D-C8CD-447C-8514-1CF603DB82B6}">
      <formula1>0</formula1>
      <formula2>23</formula2>
    </dataValidation>
  </dataValidations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25"/>
  <sheetViews>
    <sheetView tabSelected="1" topLeftCell="B3" zoomScale="110" zoomScaleNormal="110" workbookViewId="0">
      <selection activeCell="D8" sqref="D8"/>
    </sheetView>
  </sheetViews>
  <sheetFormatPr defaultRowHeight="15" x14ac:dyDescent="0.25"/>
  <cols>
    <col min="1" max="1" width="5.5703125" style="4" bestFit="1" customWidth="1"/>
    <col min="2" max="2" width="13" style="4" customWidth="1"/>
    <col min="3" max="3" width="14.28515625" style="4" customWidth="1"/>
    <col min="4" max="4" width="35.5703125" style="19" customWidth="1"/>
    <col min="5" max="5" width="22.28515625" style="4" customWidth="1"/>
    <col min="6" max="6" width="22.42578125" style="4" customWidth="1"/>
    <col min="7" max="7" width="14.85546875" style="4" customWidth="1"/>
    <col min="8" max="8" width="10.42578125" style="4" customWidth="1"/>
    <col min="9" max="9" width="12.85546875" style="4" customWidth="1"/>
    <col min="10" max="10" width="14" style="4" customWidth="1"/>
    <col min="11" max="11" width="14.42578125" style="4" customWidth="1"/>
    <col min="12" max="12" width="15.42578125" style="4" customWidth="1"/>
    <col min="13" max="13" width="15.140625" style="4" customWidth="1"/>
    <col min="14" max="14" width="7" style="4" bestFit="1" customWidth="1"/>
    <col min="15" max="15" width="17.42578125" style="4" customWidth="1"/>
  </cols>
  <sheetData>
    <row r="1" spans="1:16" ht="37.5" x14ac:dyDescent="0.25">
      <c r="F1" s="5" t="s">
        <v>10</v>
      </c>
    </row>
    <row r="2" spans="1:16" s="3" customFormat="1" ht="75" x14ac:dyDescent="0.25">
      <c r="A2" s="6" t="s">
        <v>1</v>
      </c>
      <c r="B2" s="6" t="s">
        <v>2</v>
      </c>
      <c r="C2" s="7" t="s">
        <v>32</v>
      </c>
      <c r="D2" s="6" t="s">
        <v>33</v>
      </c>
      <c r="E2" s="6" t="s">
        <v>34</v>
      </c>
      <c r="F2" s="6" t="s">
        <v>35</v>
      </c>
      <c r="G2" s="6" t="s">
        <v>3</v>
      </c>
      <c r="H2" s="7" t="s">
        <v>36</v>
      </c>
      <c r="I2" s="6" t="s">
        <v>4</v>
      </c>
      <c r="J2" s="6" t="s">
        <v>5</v>
      </c>
      <c r="K2" s="6" t="s">
        <v>37</v>
      </c>
      <c r="L2" s="8" t="s">
        <v>38</v>
      </c>
      <c r="M2" s="8" t="s">
        <v>39</v>
      </c>
      <c r="N2" s="6" t="s">
        <v>6</v>
      </c>
      <c r="O2" s="9" t="s">
        <v>40</v>
      </c>
      <c r="P2" s="2"/>
    </row>
    <row r="3" spans="1:16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  <c r="N3" s="11">
        <v>14</v>
      </c>
      <c r="O3" s="10">
        <v>15</v>
      </c>
    </row>
    <row r="4" spans="1:16" ht="30" x14ac:dyDescent="0.25">
      <c r="A4" s="10">
        <v>2</v>
      </c>
      <c r="B4" s="10"/>
      <c r="C4" s="10" t="s">
        <v>7</v>
      </c>
      <c r="D4" s="24" t="s">
        <v>11</v>
      </c>
      <c r="E4" s="10"/>
      <c r="F4" s="10"/>
      <c r="G4" s="10"/>
      <c r="H4" s="10" t="s">
        <v>8</v>
      </c>
      <c r="I4" s="10"/>
      <c r="J4" s="12">
        <v>3000</v>
      </c>
      <c r="K4" s="12"/>
      <c r="L4" s="12">
        <f t="shared" ref="L4:L24" si="0">K4*((100+N4)/100)</f>
        <v>0</v>
      </c>
      <c r="M4" s="13">
        <f>J4*K4</f>
        <v>0</v>
      </c>
      <c r="N4" s="14"/>
      <c r="O4" s="15">
        <f t="shared" ref="O4:O24" si="1">J4*L4</f>
        <v>0</v>
      </c>
    </row>
    <row r="5" spans="1:16" ht="30" x14ac:dyDescent="0.25">
      <c r="A5" s="10">
        <v>3</v>
      </c>
      <c r="B5" s="10"/>
      <c r="C5" s="10" t="s">
        <v>7</v>
      </c>
      <c r="D5" s="24" t="s">
        <v>12</v>
      </c>
      <c r="E5" s="10"/>
      <c r="F5" s="10"/>
      <c r="G5" s="10"/>
      <c r="H5" s="10" t="s">
        <v>8</v>
      </c>
      <c r="I5" s="10"/>
      <c r="J5" s="12">
        <v>100</v>
      </c>
      <c r="K5" s="12"/>
      <c r="L5" s="12">
        <f t="shared" si="0"/>
        <v>0</v>
      </c>
      <c r="M5" s="13">
        <f t="shared" ref="M5:M24" si="2">J5*K5</f>
        <v>0</v>
      </c>
      <c r="N5" s="14"/>
      <c r="O5" s="15">
        <f t="shared" si="1"/>
        <v>0</v>
      </c>
    </row>
    <row r="6" spans="1:16" x14ac:dyDescent="0.25">
      <c r="A6" s="10">
        <v>4</v>
      </c>
      <c r="B6" s="10"/>
      <c r="C6" s="10" t="s">
        <v>7</v>
      </c>
      <c r="D6" s="24" t="s">
        <v>13</v>
      </c>
      <c r="E6" s="10"/>
      <c r="F6" s="10"/>
      <c r="G6" s="10"/>
      <c r="H6" s="10" t="s">
        <v>8</v>
      </c>
      <c r="I6" s="10"/>
      <c r="J6" s="12">
        <v>100</v>
      </c>
      <c r="K6" s="12"/>
      <c r="L6" s="12">
        <f t="shared" si="0"/>
        <v>0</v>
      </c>
      <c r="M6" s="13">
        <f t="shared" si="2"/>
        <v>0</v>
      </c>
      <c r="N6" s="16"/>
      <c r="O6" s="15">
        <f t="shared" si="1"/>
        <v>0</v>
      </c>
    </row>
    <row r="7" spans="1:16" ht="30" x14ac:dyDescent="0.25">
      <c r="A7" s="10">
        <v>5</v>
      </c>
      <c r="B7" s="10"/>
      <c r="C7" s="10" t="s">
        <v>7</v>
      </c>
      <c r="D7" s="24" t="s">
        <v>14</v>
      </c>
      <c r="E7" s="10"/>
      <c r="F7" s="10"/>
      <c r="G7" s="10"/>
      <c r="H7" s="10" t="s">
        <v>8</v>
      </c>
      <c r="I7" s="10"/>
      <c r="J7" s="12">
        <v>7500</v>
      </c>
      <c r="K7" s="12"/>
      <c r="L7" s="12">
        <f t="shared" si="0"/>
        <v>0</v>
      </c>
      <c r="M7" s="13">
        <f t="shared" si="2"/>
        <v>0</v>
      </c>
      <c r="N7" s="16"/>
      <c r="O7" s="15">
        <f t="shared" si="1"/>
        <v>0</v>
      </c>
    </row>
    <row r="8" spans="1:16" ht="300" x14ac:dyDescent="0.25">
      <c r="A8" s="10">
        <v>6</v>
      </c>
      <c r="B8" s="10"/>
      <c r="C8" s="10" t="s">
        <v>7</v>
      </c>
      <c r="D8" s="25" t="s">
        <v>44</v>
      </c>
      <c r="E8" s="10"/>
      <c r="F8" s="10"/>
      <c r="G8" s="10"/>
      <c r="H8" s="10" t="s">
        <v>8</v>
      </c>
      <c r="I8" s="10"/>
      <c r="J8" s="12">
        <v>7000</v>
      </c>
      <c r="K8" s="12"/>
      <c r="L8" s="12">
        <f t="shared" si="0"/>
        <v>0</v>
      </c>
      <c r="M8" s="13">
        <f t="shared" si="2"/>
        <v>0</v>
      </c>
      <c r="N8" s="16"/>
      <c r="O8" s="15">
        <f t="shared" si="1"/>
        <v>0</v>
      </c>
    </row>
    <row r="9" spans="1:16" x14ac:dyDescent="0.25">
      <c r="A9" s="10">
        <v>7</v>
      </c>
      <c r="B9" s="10"/>
      <c r="C9" s="10" t="s">
        <v>15</v>
      </c>
      <c r="D9" s="24" t="s">
        <v>16</v>
      </c>
      <c r="E9" s="10"/>
      <c r="F9" s="10"/>
      <c r="G9" s="10"/>
      <c r="H9" s="10" t="s">
        <v>8</v>
      </c>
      <c r="I9" s="10"/>
      <c r="J9" s="12">
        <v>15000</v>
      </c>
      <c r="K9" s="12"/>
      <c r="L9" s="12">
        <f t="shared" si="0"/>
        <v>0</v>
      </c>
      <c r="M9" s="13">
        <f t="shared" si="2"/>
        <v>0</v>
      </c>
      <c r="N9" s="16"/>
      <c r="O9" s="15">
        <f t="shared" si="1"/>
        <v>0</v>
      </c>
    </row>
    <row r="10" spans="1:16" x14ac:dyDescent="0.25">
      <c r="A10" s="10">
        <v>8</v>
      </c>
      <c r="B10" s="10"/>
      <c r="C10" s="10" t="s">
        <v>15</v>
      </c>
      <c r="D10" s="24" t="s">
        <v>17</v>
      </c>
      <c r="E10" s="10"/>
      <c r="F10" s="10"/>
      <c r="G10" s="10"/>
      <c r="H10" s="10" t="s">
        <v>8</v>
      </c>
      <c r="I10" s="10"/>
      <c r="J10" s="12">
        <v>10000</v>
      </c>
      <c r="K10" s="12"/>
      <c r="L10" s="12">
        <f t="shared" si="0"/>
        <v>0</v>
      </c>
      <c r="M10" s="13">
        <f t="shared" si="2"/>
        <v>0</v>
      </c>
      <c r="N10" s="16"/>
      <c r="O10" s="15">
        <f t="shared" si="1"/>
        <v>0</v>
      </c>
    </row>
    <row r="11" spans="1:16" x14ac:dyDescent="0.25">
      <c r="A11" s="10">
        <v>9</v>
      </c>
      <c r="B11" s="10"/>
      <c r="C11" s="10" t="s">
        <v>7</v>
      </c>
      <c r="D11" s="24" t="s">
        <v>18</v>
      </c>
      <c r="E11" s="10"/>
      <c r="F11" s="10"/>
      <c r="G11" s="10"/>
      <c r="H11" s="10" t="s">
        <v>8</v>
      </c>
      <c r="I11" s="10"/>
      <c r="J11" s="12">
        <v>5000</v>
      </c>
      <c r="K11" s="12"/>
      <c r="L11" s="12">
        <f t="shared" si="0"/>
        <v>0</v>
      </c>
      <c r="M11" s="13">
        <f t="shared" si="2"/>
        <v>0</v>
      </c>
      <c r="N11" s="16"/>
      <c r="O11" s="15">
        <f t="shared" si="1"/>
        <v>0</v>
      </c>
    </row>
    <row r="12" spans="1:16" x14ac:dyDescent="0.25">
      <c r="A12" s="10">
        <v>10</v>
      </c>
      <c r="B12" s="10"/>
      <c r="C12" s="10" t="s">
        <v>7</v>
      </c>
      <c r="D12" s="24" t="s">
        <v>19</v>
      </c>
      <c r="E12" s="10"/>
      <c r="F12" s="10"/>
      <c r="G12" s="10"/>
      <c r="H12" s="10" t="s">
        <v>8</v>
      </c>
      <c r="I12" s="10"/>
      <c r="J12" s="12">
        <v>5000</v>
      </c>
      <c r="K12" s="12"/>
      <c r="L12" s="12">
        <f t="shared" si="0"/>
        <v>0</v>
      </c>
      <c r="M12" s="13">
        <f t="shared" si="2"/>
        <v>0</v>
      </c>
      <c r="N12" s="16"/>
      <c r="O12" s="15">
        <f t="shared" si="1"/>
        <v>0</v>
      </c>
    </row>
    <row r="13" spans="1:16" ht="30" x14ac:dyDescent="0.25">
      <c r="A13" s="10">
        <v>11</v>
      </c>
      <c r="B13" s="10"/>
      <c r="C13" s="10" t="s">
        <v>7</v>
      </c>
      <c r="D13" s="24" t="s">
        <v>20</v>
      </c>
      <c r="E13" s="10"/>
      <c r="F13" s="10"/>
      <c r="G13" s="10"/>
      <c r="H13" s="10" t="s">
        <v>8</v>
      </c>
      <c r="I13" s="10"/>
      <c r="J13" s="12">
        <v>5000</v>
      </c>
      <c r="K13" s="12"/>
      <c r="L13" s="12">
        <f t="shared" si="0"/>
        <v>0</v>
      </c>
      <c r="M13" s="13">
        <f t="shared" si="2"/>
        <v>0</v>
      </c>
      <c r="N13" s="16"/>
      <c r="O13" s="15">
        <f t="shared" si="1"/>
        <v>0</v>
      </c>
    </row>
    <row r="14" spans="1:16" ht="30" x14ac:dyDescent="0.25">
      <c r="A14" s="10">
        <v>12</v>
      </c>
      <c r="B14" s="10"/>
      <c r="C14" s="10" t="s">
        <v>7</v>
      </c>
      <c r="D14" s="24" t="s">
        <v>21</v>
      </c>
      <c r="E14" s="10"/>
      <c r="F14" s="10"/>
      <c r="G14" s="10"/>
      <c r="H14" s="10" t="s">
        <v>8</v>
      </c>
      <c r="I14" s="10"/>
      <c r="J14" s="12">
        <v>3000</v>
      </c>
      <c r="K14" s="12"/>
      <c r="L14" s="12">
        <f t="shared" si="0"/>
        <v>0</v>
      </c>
      <c r="M14" s="13">
        <f t="shared" si="2"/>
        <v>0</v>
      </c>
      <c r="N14" s="16"/>
      <c r="O14" s="15">
        <f t="shared" si="1"/>
        <v>0</v>
      </c>
    </row>
    <row r="15" spans="1:16" ht="75" x14ac:dyDescent="0.25">
      <c r="A15" s="10">
        <v>13</v>
      </c>
      <c r="B15" s="10"/>
      <c r="C15" s="10" t="s">
        <v>7</v>
      </c>
      <c r="D15" s="24" t="s">
        <v>22</v>
      </c>
      <c r="E15" s="10"/>
      <c r="F15" s="10"/>
      <c r="G15" s="10"/>
      <c r="H15" s="10" t="s">
        <v>8</v>
      </c>
      <c r="I15" s="10"/>
      <c r="J15" s="12">
        <v>2500</v>
      </c>
      <c r="K15" s="12"/>
      <c r="L15" s="12">
        <f t="shared" si="0"/>
        <v>0</v>
      </c>
      <c r="M15" s="13">
        <f t="shared" si="2"/>
        <v>0</v>
      </c>
      <c r="N15" s="16"/>
      <c r="O15" s="15">
        <f t="shared" si="1"/>
        <v>0</v>
      </c>
    </row>
    <row r="16" spans="1:16" x14ac:dyDescent="0.25">
      <c r="A16" s="10">
        <v>14</v>
      </c>
      <c r="B16" s="10"/>
      <c r="C16" s="10" t="s">
        <v>7</v>
      </c>
      <c r="D16" s="24" t="s">
        <v>23</v>
      </c>
      <c r="E16" s="10"/>
      <c r="F16" s="10"/>
      <c r="G16" s="10"/>
      <c r="H16" s="10" t="s">
        <v>8</v>
      </c>
      <c r="I16" s="10"/>
      <c r="J16" s="12">
        <v>100</v>
      </c>
      <c r="K16" s="12"/>
      <c r="L16" s="12">
        <f t="shared" si="0"/>
        <v>0</v>
      </c>
      <c r="M16" s="13">
        <f t="shared" si="2"/>
        <v>0</v>
      </c>
      <c r="N16" s="16"/>
      <c r="O16" s="15">
        <f t="shared" si="1"/>
        <v>0</v>
      </c>
    </row>
    <row r="17" spans="1:16" ht="30" x14ac:dyDescent="0.25">
      <c r="A17" s="10">
        <v>15</v>
      </c>
      <c r="B17" s="10"/>
      <c r="C17" s="10" t="s">
        <v>7</v>
      </c>
      <c r="D17" s="24" t="s">
        <v>24</v>
      </c>
      <c r="E17" s="10"/>
      <c r="F17" s="10"/>
      <c r="G17" s="10"/>
      <c r="H17" s="10" t="s">
        <v>8</v>
      </c>
      <c r="I17" s="10"/>
      <c r="J17" s="12">
        <v>30000</v>
      </c>
      <c r="K17" s="12"/>
      <c r="L17" s="12">
        <f t="shared" si="0"/>
        <v>0</v>
      </c>
      <c r="M17" s="13">
        <f t="shared" si="2"/>
        <v>0</v>
      </c>
      <c r="N17" s="16"/>
      <c r="O17" s="15">
        <f t="shared" si="1"/>
        <v>0</v>
      </c>
    </row>
    <row r="18" spans="1:16" x14ac:dyDescent="0.25">
      <c r="A18" s="10">
        <v>16</v>
      </c>
      <c r="B18" s="10"/>
      <c r="C18" s="10" t="s">
        <v>7</v>
      </c>
      <c r="D18" s="24" t="s">
        <v>25</v>
      </c>
      <c r="E18" s="10"/>
      <c r="F18" s="10"/>
      <c r="G18" s="10"/>
      <c r="H18" s="10" t="s">
        <v>8</v>
      </c>
      <c r="I18" s="10"/>
      <c r="J18" s="12">
        <v>100</v>
      </c>
      <c r="K18" s="12"/>
      <c r="L18" s="12">
        <f t="shared" si="0"/>
        <v>0</v>
      </c>
      <c r="M18" s="13">
        <f t="shared" si="2"/>
        <v>0</v>
      </c>
      <c r="N18" s="16"/>
      <c r="O18" s="15">
        <f t="shared" si="1"/>
        <v>0</v>
      </c>
    </row>
    <row r="19" spans="1:16" ht="30" x14ac:dyDescent="0.25">
      <c r="A19" s="10">
        <v>17</v>
      </c>
      <c r="B19" s="10"/>
      <c r="C19" s="10" t="s">
        <v>7</v>
      </c>
      <c r="D19" s="24" t="s">
        <v>26</v>
      </c>
      <c r="E19" s="10"/>
      <c r="F19" s="10"/>
      <c r="G19" s="10"/>
      <c r="H19" s="10" t="s">
        <v>8</v>
      </c>
      <c r="I19" s="10"/>
      <c r="J19" s="12">
        <v>550</v>
      </c>
      <c r="K19" s="12"/>
      <c r="L19" s="12">
        <f t="shared" si="0"/>
        <v>0</v>
      </c>
      <c r="M19" s="13">
        <f t="shared" si="2"/>
        <v>0</v>
      </c>
      <c r="N19" s="16"/>
      <c r="O19" s="15">
        <f t="shared" si="1"/>
        <v>0</v>
      </c>
    </row>
    <row r="20" spans="1:16" x14ac:dyDescent="0.25">
      <c r="A20" s="10">
        <v>18</v>
      </c>
      <c r="B20" s="10"/>
      <c r="C20" s="10" t="s">
        <v>7</v>
      </c>
      <c r="D20" s="24" t="s">
        <v>27</v>
      </c>
      <c r="E20" s="10"/>
      <c r="F20" s="10"/>
      <c r="G20" s="10"/>
      <c r="H20" s="10" t="s">
        <v>8</v>
      </c>
      <c r="I20" s="10"/>
      <c r="J20" s="12">
        <v>20</v>
      </c>
      <c r="K20" s="12"/>
      <c r="L20" s="12">
        <f t="shared" si="0"/>
        <v>0</v>
      </c>
      <c r="M20" s="13">
        <f t="shared" si="2"/>
        <v>0</v>
      </c>
      <c r="N20" s="16"/>
      <c r="O20" s="15">
        <f t="shared" si="1"/>
        <v>0</v>
      </c>
    </row>
    <row r="21" spans="1:16" x14ac:dyDescent="0.25">
      <c r="A21" s="10">
        <v>19</v>
      </c>
      <c r="B21" s="10"/>
      <c r="C21" s="10" t="s">
        <v>7</v>
      </c>
      <c r="D21" s="24" t="s">
        <v>28</v>
      </c>
      <c r="E21" s="10"/>
      <c r="F21" s="10"/>
      <c r="G21" s="10"/>
      <c r="H21" s="10" t="s">
        <v>8</v>
      </c>
      <c r="I21" s="10"/>
      <c r="J21" s="12">
        <v>105000</v>
      </c>
      <c r="K21" s="12"/>
      <c r="L21" s="12">
        <f t="shared" si="0"/>
        <v>0</v>
      </c>
      <c r="M21" s="13">
        <f t="shared" si="2"/>
        <v>0</v>
      </c>
      <c r="N21" s="16"/>
      <c r="O21" s="15">
        <f t="shared" si="1"/>
        <v>0</v>
      </c>
    </row>
    <row r="22" spans="1:16" ht="45" x14ac:dyDescent="0.25">
      <c r="A22" s="10">
        <v>20</v>
      </c>
      <c r="B22" s="10"/>
      <c r="C22" s="10" t="s">
        <v>7</v>
      </c>
      <c r="D22" s="24" t="s">
        <v>29</v>
      </c>
      <c r="E22" s="10"/>
      <c r="F22" s="10"/>
      <c r="G22" s="10"/>
      <c r="H22" s="10" t="s">
        <v>8</v>
      </c>
      <c r="I22" s="10"/>
      <c r="J22" s="12">
        <v>4000</v>
      </c>
      <c r="K22" s="12"/>
      <c r="L22" s="12">
        <f t="shared" si="0"/>
        <v>0</v>
      </c>
      <c r="M22" s="13">
        <f t="shared" si="2"/>
        <v>0</v>
      </c>
      <c r="N22" s="16"/>
      <c r="O22" s="15">
        <f t="shared" si="1"/>
        <v>0</v>
      </c>
    </row>
    <row r="23" spans="1:16" x14ac:dyDescent="0.25">
      <c r="A23" s="10">
        <v>21</v>
      </c>
      <c r="B23" s="10"/>
      <c r="C23" s="10" t="s">
        <v>15</v>
      </c>
      <c r="D23" s="24" t="s">
        <v>30</v>
      </c>
      <c r="E23" s="10"/>
      <c r="F23" s="10"/>
      <c r="G23" s="10"/>
      <c r="H23" s="10" t="s">
        <v>8</v>
      </c>
      <c r="I23" s="10"/>
      <c r="J23" s="12">
        <v>150</v>
      </c>
      <c r="K23" s="12"/>
      <c r="L23" s="12">
        <f t="shared" si="0"/>
        <v>0</v>
      </c>
      <c r="M23" s="13">
        <f t="shared" si="2"/>
        <v>0</v>
      </c>
      <c r="N23" s="16"/>
      <c r="O23" s="15">
        <f t="shared" si="1"/>
        <v>0</v>
      </c>
    </row>
    <row r="24" spans="1:16" x14ac:dyDescent="0.25">
      <c r="A24" s="10">
        <v>22</v>
      </c>
      <c r="B24" s="10"/>
      <c r="C24" s="10" t="s">
        <v>7</v>
      </c>
      <c r="D24" s="24" t="s">
        <v>31</v>
      </c>
      <c r="E24" s="10"/>
      <c r="F24" s="10"/>
      <c r="G24" s="10"/>
      <c r="H24" s="10" t="s">
        <v>8</v>
      </c>
      <c r="I24" s="10"/>
      <c r="J24" s="12">
        <v>60000</v>
      </c>
      <c r="K24" s="12"/>
      <c r="L24" s="12">
        <f t="shared" si="0"/>
        <v>0</v>
      </c>
      <c r="M24" s="13">
        <f t="shared" si="2"/>
        <v>0</v>
      </c>
      <c r="N24" s="16"/>
      <c r="O24" s="15">
        <f t="shared" si="1"/>
        <v>0</v>
      </c>
    </row>
    <row r="25" spans="1:16" x14ac:dyDescent="0.25">
      <c r="I25" s="4" t="s">
        <v>9</v>
      </c>
      <c r="J25" s="12"/>
      <c r="K25" s="12"/>
      <c r="L25" s="12"/>
      <c r="M25" s="13">
        <f>SUM(M4:M24)</f>
        <v>0</v>
      </c>
      <c r="N25" s="16"/>
      <c r="O25" s="15">
        <f>SUM(O4:O24)</f>
        <v>0</v>
      </c>
      <c r="P25" s="1"/>
    </row>
  </sheetData>
  <sheetProtection formatCells="0" formatColumns="0" formatRows="0" insertColumns="0" insertRows="0" insertHyperlinks="0" deleteColumns="0" deleteRows="0" sort="0" autoFilter="0" pivotTables="0"/>
  <dataValidations disablePrompts="1" count="1">
    <dataValidation type="whole" allowBlank="1" showInputMessage="1" showErrorMessage="1" prompt="tylko liczby 0, 5, 8 lub 23" sqref="N1:N1048576" xr:uid="{D4213695-2383-4E99-B325-7761D12FF99F}">
      <formula1>0</formula1>
      <formula2>23</formula2>
    </dataValidation>
  </dataValidations>
  <pageMargins left="0.25" right="0.25" top="0.75" bottom="0.75" header="0.3" footer="0.3"/>
  <pageSetup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Pojemniki jednorazowe</vt:lpstr>
      <vt:lpstr>Sprzęt medyczny drobny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cp:lastPrinted>2024-03-20T08:48:42Z</cp:lastPrinted>
  <dcterms:created xsi:type="dcterms:W3CDTF">2024-03-20T08:45:57Z</dcterms:created>
  <dcterms:modified xsi:type="dcterms:W3CDTF">2024-03-25T09:46:52Z</dcterms:modified>
  <cp:category/>
</cp:coreProperties>
</file>