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stem biodrowy" sheetId="1" r:id="rId4"/>
    <sheet name="system kolanowy" sheetId="2" r:id="rId5"/>
    <sheet name="Kryteria oceny" sheetId="3" r:id="rId6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<sst xmlns="http://schemas.openxmlformats.org/spreadsheetml/2006/main" uniqueCount="89">
  <si>
    <t>system biodrowy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</si>
  <si>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</si>
  <si>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</si>
  <si>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</si>
  <si>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</si>
  <si>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</si>
  <si>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</si>
  <si>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</si>
  <si>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</si>
  <si>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</si>
  <si>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</si>
  <si>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</si>
  <si>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</si>
  <si>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</si>
  <si>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</si>
  <si>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</si>
  <si>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</si>
  <si>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Trzpień bezcementowy, tytanowy, prosty, bezkołnierzowy, uniwersalny, wyposażony w mechanizm stabilitacji derotacyjnej, w minimum 10 rozmiarach. W 1/3 części bliższej napylony porowatą okładziną tytanową. Eurokonus 12/14. Trzpień w wersji standard i high ofset. Wymagana dostępność: Trzpień tytanowy, anatomiczny z antywersją, pokryty na całej powierzchni hydroksyapatytem w min. 9 rozmiarach prawych i lewych w wersji standard i waryzowanej ze zmieniającym się kątem CCD i długością szyjki. Eurokonus 12/14</t>
  </si>
  <si>
    <t>szt.</t>
  </si>
  <si>
    <t>Trzpień bezcementowy, przynasadowy, short stem, tytanowy , prosty, dostępny  w minimum 10 rozmiarach, samocentrujący się w kanale, w części bliższej napylony porowatą okładziną tytanową . Trzpień w wersji standard i high ofset. Eurokonus 12/14. Wymagana dostępność: Trzpień krótki tytanowy, bezkołnierzowy, przynasadowy o zmiennej krzywiźnie przyśrodkowej i kształcie pozwalającym zachować naturalną anatomię biodra w czterech wersjach kąta szyjkowego: 140º, 137º, 129º i 127º po 12 rozmiarów dla każdej wersji. Rozpiętość offsetu dla każdej wersji wynosi 7 mm. Trzpień o przekroju trapezoidalnym posiadający w trzech płaszczyznach kształt klina, zwężający się dystalnie, w połowie długości pokryty tytanową okładziną napylaną próżniowo o rozwiniętej powierzchni (plasma spray).</t>
  </si>
  <si>
    <t>Trzpień do implantacji bezcementowej, tytanowy. Przekrój trzpienia okrągły, zaopatrzony w antyrotacyjne żeberka typu Wagner. Rozmiar determinowany przez średnicę w części bliższej od 13 do 24mm w postępie co 1 mm. Dwie wersje kąta szyjkowo-trzonowego: 125 st., 135 st. Konstrukcja trzpienia umożliwia dowolne ustawienie anty oraz retrowersji.</t>
  </si>
  <si>
    <t>Proteza rewizyjna stawu biodrowego, tytanowa, modularna. Trzpień udowy o średnicy od 14-28 mm z możliwością blokowania dystalnego. Dłudość od 120 do 260 mm. Część krętażowa w sześciu rozmiarach od 55 do 105 mm w wersji cylindrycznej oraz z rozbudowaną  częścią przyśrodkową. Łączenie na stożku Morsea za pomocą nakrętki.</t>
  </si>
  <si>
    <t>Panewka tytanowa press-fit. Powierzchnia panewki szorstka, porowata, pokryta regularnie występującymi jednomilimetrowymi ząbkami. Panewka w wersji z otworami na śruby i bez otworów. Opcjonalnie dostępna panewka pokryta porowawatą okładziną tytanową i hydroksyapatytem w wersji standard i z okapem zabezpieczającym przed zwichnięciem.</t>
  </si>
  <si>
    <t>Panewka antyluksacyjna typu press-fit, stalowa, pokryta hydroksyapatytem. Wymagana dostępność wersji rewizyjnej z uchwytami na śruby oraz wersji cementowej.</t>
  </si>
  <si>
    <t>Panewka tytanowa press-fit. Powierzchnia panewki szorstka, porowata, pokryta regularnie występującymi jednomilimetrowymi ząbkami. Panewka w wersji z otworami na śruby i bez otworów. Opcjonalnie dostępna panewka press-fit pokryta hydroksyapatytem i porowatą okładziną plasma sp[ray, hemisferyczna, ze spłaszczeniem w dnie i zgrubieniem na obrąbku, posiadająca system blokowaniawkładki w postacitytanowego pierścienia pod krawędzią. W komplecie zatyczki do wszystkich otworów</t>
  </si>
  <si>
    <t>Panewka bezcementowa typy press-fit z zintegrowaną (zamocowaną na stałe) wkładką ceramiczną Biolox Delta. Głowa ceramiczna Biolox Delta Option ( z matalowym adapterem 12/14)</t>
  </si>
  <si>
    <t>Panewka tytanowa pierwotna z możliwością stabilizacji śrubami, pokryta porowatą tytanową strukturą typu plasma spray w zakresie od miń 42 do miń 80 mm.</t>
  </si>
  <si>
    <t>Panewka bezcementowa typu press-fit pokryta warstwą porowatego tantalu</t>
  </si>
  <si>
    <t>Śruba/zaślepka panewkowa</t>
  </si>
  <si>
    <t>Głowa metalowa o średnicy  28, 32 mm</t>
  </si>
  <si>
    <t>Głowa metalowa o średnicy 36 mm</t>
  </si>
  <si>
    <t>Głowa Biolox Delta o średnicy 28, 32 i 36mm.</t>
  </si>
  <si>
    <t>Głowa ceramiczna28 i 32 mm</t>
  </si>
  <si>
    <t>Wkładki polietylenowe</t>
  </si>
  <si>
    <t>Wkładki polietylenowe nasycone witaminą E</t>
  </si>
  <si>
    <t>Wkładki ceramiczne Biolox Delta</t>
  </si>
  <si>
    <t>Cement kostny z gentamycyną i clindamycyną 1x40g</t>
  </si>
  <si>
    <t>Zestaw do mieszania próżniowego pojedynczy</t>
  </si>
  <si>
    <t>Stalowy kosz wzmacniający dno panewki dedykowany do panewki</t>
  </si>
  <si>
    <t>Spacer biodrowy: silikonowa forma do wypełnienia cementem</t>
  </si>
  <si>
    <t>Implanty wykonane z porowatego tantalu:
Panewka rewizyjna</t>
  </si>
  <si>
    <t>Implanty wykonane z porowatego tantalu:
wkładka panewkowa</t>
  </si>
  <si>
    <t>Implanty wykonane z porowatego tantalu:
elemetn uzupełniający ubytki stropu</t>
  </si>
  <si>
    <t>Implanty wykonane z porowatego tantalu:
element uzupełniający ubytki dna</t>
  </si>
  <si>
    <t>Implanty wykonane z porowatego tantalu:
proteza kolumny miednicy</t>
  </si>
  <si>
    <t>Implanty wykonane z porowatego tantalu:
podkładka do uzupełnienia stropu</t>
  </si>
  <si>
    <t>Koszyki rekonstrukcyjne</t>
  </si>
  <si>
    <t>Wkładka polietylenowa z zabezpieczającym pierścieniem metalowym na obrąbku umożliwiająca zatrzaśnięcie dedykowanej głowy 36 mm. Głowa metalowa 36 mm.</t>
  </si>
  <si>
    <t>Test oznaczający poziom alfa defensyw do wykrywania około protezowego zakażenia stawów</t>
  </si>
  <si>
    <t>Ostrze do wycięcia panewki w zabiegach rewizyjnych</t>
  </si>
  <si>
    <t>Zestaw do autotransfuzji</t>
  </si>
  <si>
    <t>Systemporesekcyjny modularny umożliwiający elastyczne dopasowanie do poziomu i miejsca resekcji.  Dostępne minimum dwa rodzaje komponentu zastępującego nasadę bliższą kości udowej:
- śruba krętarzowa</t>
  </si>
  <si>
    <t>Systemporesekcyjny modularny umożliwiający elastyczne dopasowanie do poziomu i miejsca resekcji.  Dostępne minimum dwa rodzaje komponentu zastępującego nasadę bliższą kości udowej.
- łącznik zakrzywiony</t>
  </si>
  <si>
    <t>Systemporesekcyjny modularny umożliwiający elastyczne dopasowanie do poziomu i miejsca resekcji.  Dostępne minimum dwa rodzaje komponentu zastępującego nasadę bliższą kości udowej:
- zaczep przezkrętarzowy</t>
  </si>
  <si>
    <t>Systemporesekcyjny modularny umożliwiający elastyczne dopasowanie do poziomu i miejsca resekcji.  Dostępne minimum dwa rodzaje komponentu zastępującego nasadę bliższą kości udowej.
- trzpień cementowy</t>
  </si>
  <si>
    <t>Systemporesekcyjny modularny umożliwiający elastyczne dopasowanie do poziomu i miejsca resekcji.  Dostępne minimum dwa rodzaje komponentu zastępującego nasadę bliższą kości udowej.
-komponent udpwy</t>
  </si>
  <si>
    <t>Systemporesekcyjny modularny umożliwiający elastyczne dopasowanie do poziomu i miejsca resekcji.  Dostępne minimum dwa rodzaje komponentu zastępującego nasadę bliższą kości udowej:
- element diafiajalny eliptyczny</t>
  </si>
  <si>
    <t>Systemporesekcyjny modularny umożliwiający elastyczne dopasowanie do poziomu i miejsca resekcji.  Dostępne minimum dwa rodzaje komponentu zastępującego nasadę bliższą kości udowej:
- głowa metalowa</t>
  </si>
  <si>
    <t>Systemporesekcyjny modularny umożliwiający elastyczne dopasowanie do poziomu i miejsca resekcji.  Dostępne minimum dwa rodzaje komponentu zastępującego nasadę bliższą kości udowej:
- płyta krętarzowa</t>
  </si>
  <si>
    <t>Systemporesekcyjny modularny umożliwiający elastyczne dopasowanie do poziomu i miejsca resekcji.  Dostępne minimum dwa rodzaje komponentu zastępującego nasadę bliższą kości udowej:
-głowa ceramiczna</t>
  </si>
  <si>
    <t>Razem</t>
  </si>
  <si>
    <t>system kolanowy</t>
  </si>
  <si>
    <t>Endoproteza cementowana, kłykciowa, część udowa z chromokobaltu, anatomiczna w 8 rozmiarach, część piszczelowa tytanowa w 10 rozmiarach, wkładki z polietylenu o zwiększonej odporności na ścieranie, mocowane zatrzaskowo na całym obwodzie w wysokościach 9, 10, 12, 14, 17, 20, 23 mm. Powierzchnia protezy pokryta PMMA - substancją wspomagająca wiązanie cementu kostnego. Proteza umożliwiająca zgięcie kończyny do 155 st. Możliwość śródoperacyjnego wyboru implantu zachowującego więzadło krzyżowe lub tylnostabilizowanego. Instrumentarium w wersji do wyboru, cięcia elementu udowego z jednego przymiaru lub umożliwiające zastosowanie małoinwazyjnej techniki operacyjnej.</t>
  </si>
  <si>
    <t>Endoproteza bezcementowa, część udowa z chromokobaltu, anatomiczna, część piszczelowa wykonana z tantalu w wersji monoblok.</t>
  </si>
  <si>
    <t>Rzepka</t>
  </si>
  <si>
    <t>Endoproteza jednoprzedziałowa cementowa stawu kolanowego w wersji przyśrodkowej i bocznej. Element udowy anatomiczny wykonany ze stopu CoCr, element piszczelowy wykonany ze stopu CoCr, wkładka piszczelowa anatomiczna, niezwiązana z komponentem piszczelowym.</t>
  </si>
  <si>
    <t>Endoproteza jednoprzedziałowa bezcementowa stawu kolanowego. Element udowy anatomiczny wykonany ze stopu CoCr, element piszczelowy wykonany ze stopu CoCr, wkładka piszczelowa anatomiczna, niezwiązana z komponentem piszczelowym.</t>
  </si>
  <si>
    <t>Endoproteza jednoprzedziałowa cementowa antyalergiczna stawu kolanowego. Element udowy anatomiczny wykonany ze stopu CoCr, element piszczelowy wykonany ze stopu CoCr, wkładka piszczelowa anatomiczna, niezwiązana z komponentem piszczelowym. Element udowy i piszczelowy pokryty TiNBN.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</si>
  <si>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rozmiarach:
-element udowy</t>
  </si>
  <si>
    <t>Endoproteza cementowana, kłykciowa, część udowa z chromokobaltu, anatomiczna w 5 rozmiarach, część piszczelowa tytanowa w 10 rozmiarach, wkładki z polietylenu o 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 polietylenu o zwiększonej odporności na ścieranie z trzema bolcami, w 5 rozmiarach:
-element piszczelowy</t>
  </si>
  <si>
    <t>Endoproteza cementowana, kłykciowa, część udowa z chromokobaltu, anatomiczna w 5 rozmiarach, część piszczelowa tytanowa w 10 rozmiarach, wkładki z polietylenu o 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 polietylenu o zwiększonej odporności na ścieranie z trzema bolcami, w 5 rozmiarach:
-wkładka</t>
  </si>
  <si>
    <t>Endoproteza cementowana, kłykciowa, część udowa z chromokobaltu, anatomiczna w 5 rozmiarach, część piszczelowa tytanowa w 10 rozmiarach, wkładki z polietylenu o 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 polietylenu o zwiększonej odporności na ścieranie z trzema bolcami, w 5 rozmiarach:
-podkładka piszczelowa</t>
  </si>
  <si>
    <t>Endoproteza cementowana, kłykciowa, część udowa z chromokobaltu, anatomiczna w 5 rozmiarach, część piszczelowa tytanowa w 10 rozmiarach, wkładki z polietylenu o 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 polietylenu o zwiększonej odporności na ścieranie z trzema bolcami, w 5 rozmiarach:
-przedłużka</t>
  </si>
  <si>
    <t>Spacer udowy: silikonowa forma do wypełnienia cementem</t>
  </si>
  <si>
    <t>Spacer piszczelowy: silikonowa do wypełnienia cementem</t>
  </si>
  <si>
    <t>Endoproteza cementowana, kłykciowa, część udowa z chromokobaltu, anatomiczna w 5 rozmiarach, część piszczelowa tytanowa w 10 rozmiarach, wkładki z polietylenu o zwiększonej odporności na ścieranie, mocowane zatrzaskowo na całym obwodzie w wysokościach 9, 10, 12, 14, 17, 20, 23 mm. Możliwość śródoperacyjnego wyboru wkładki tylnostabilizowanej lub półzwiąznej. Proteza z możliwością zastosowania przedłużek standardowych i offsetowych, a także klinów i podkładek w części piszczelowej oraz udowej. Powierzchnia protezy pokryta PMMA - substancją wspomagająca wiązanie cementu kostnego. Rzepka w całości wykonana z polietylenu o zwiększonej odporności na ścieranie z trzema bolcami, w 5 rozmiarach:
-podkładka udowa</t>
  </si>
  <si>
    <t>Cement kostny z gentamycyną 1x40g</t>
  </si>
  <si>
    <t>Bateryjny zestaw do płukania</t>
  </si>
  <si>
    <t>Komponent udowy wykonany z tantalu w wersji wypełniającej kanał dalszego końca kości udoweji w wersji wypełniającejkłykcie. Komponent piszczelowywykonany z tantalu dla pełnego wypełnienia oraz w wersji częściowej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</si>
  <si>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-część udowa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</si>
  <si>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-część piszczelowa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</si>
  <si>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-trzpień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</si>
  <si>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-wkładka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</si>
  <si>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-łożysko komponentu piszczelowego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</si>
  <si>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-łożysko komponemtu udowego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</si>
  <si>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-jarzmo</t>
  </si>
  <si>
    <t>312_01_08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</si>
  <si>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-oś</t>
  </si>
  <si>
    <t>Systemporesekcyjny modularny umożliwiający elastyczne dopasowanie do poziomu i miejsca resekcji. Implant kolana oparty na ruchomym zawiasie i ruchomej wkładce polietylenowj. Trzpienie śródszpikowe w wersjach cementowanej i bezcementowej. Dostępne minimum dwa rodzaje komponentu zastępującego nasadę bliższą kości udowej:
-blokada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</si>
</sst>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46"/>
  <sheetViews>
    <sheetView tabSelected="1" workbookViewId="0" showGridLines="true" showRowColHeaders="1">
      <selection activeCell="O46" sqref="O46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40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60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</v>
      </c>
      <c r="B7" s="3"/>
      <c r="C7" s="3" t="s">
        <v>16</v>
      </c>
      <c r="D7" s="5" t="s">
        <v>21</v>
      </c>
      <c r="E7" s="3"/>
      <c r="F7" s="3"/>
      <c r="G7" s="3"/>
      <c r="H7" s="3" t="s">
        <v>18</v>
      </c>
      <c r="I7" s="3"/>
      <c r="J7" s="4">
        <v>1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5</v>
      </c>
      <c r="B8" s="3"/>
      <c r="C8" s="3" t="s">
        <v>16</v>
      </c>
      <c r="D8" s="5" t="s">
        <v>22</v>
      </c>
      <c r="E8" s="3"/>
      <c r="F8" s="3"/>
      <c r="G8" s="3"/>
      <c r="H8" s="3" t="s">
        <v>18</v>
      </c>
      <c r="I8" s="3"/>
      <c r="J8" s="4">
        <v>10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6</v>
      </c>
      <c r="B9" s="3"/>
      <c r="C9" s="3" t="s">
        <v>16</v>
      </c>
      <c r="D9" s="5" t="s">
        <v>23</v>
      </c>
      <c r="E9" s="3"/>
      <c r="F9" s="3"/>
      <c r="G9" s="3"/>
      <c r="H9" s="3" t="s">
        <v>18</v>
      </c>
      <c r="I9" s="3"/>
      <c r="J9" s="4">
        <v>5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7</v>
      </c>
      <c r="B10" s="3"/>
      <c r="C10" s="3" t="s">
        <v>16</v>
      </c>
      <c r="D10" s="5" t="s">
        <v>24</v>
      </c>
      <c r="E10" s="3"/>
      <c r="F10" s="3"/>
      <c r="G10" s="3"/>
      <c r="H10" s="3" t="s">
        <v>18</v>
      </c>
      <c r="I10" s="3"/>
      <c r="J10" s="4">
        <v>47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8</v>
      </c>
      <c r="B11" s="3"/>
      <c r="C11" s="3" t="s">
        <v>16</v>
      </c>
      <c r="D11" s="5" t="s">
        <v>25</v>
      </c>
      <c r="E11" s="3"/>
      <c r="F11" s="3"/>
      <c r="G11" s="3"/>
      <c r="H11" s="3" t="s">
        <v>18</v>
      </c>
      <c r="I11" s="3"/>
      <c r="J11" s="4">
        <v>1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9</v>
      </c>
      <c r="B12" s="3"/>
      <c r="C12" s="3" t="s">
        <v>16</v>
      </c>
      <c r="D12" s="5" t="s">
        <v>26</v>
      </c>
      <c r="E12" s="3"/>
      <c r="F12" s="3"/>
      <c r="G12" s="3"/>
      <c r="H12" s="3" t="s">
        <v>18</v>
      </c>
      <c r="I12" s="3"/>
      <c r="J12" s="4">
        <v>10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10</v>
      </c>
      <c r="B13" s="3"/>
      <c r="C13" s="3" t="s">
        <v>16</v>
      </c>
      <c r="D13" s="5" t="s">
        <v>27</v>
      </c>
      <c r="E13" s="3"/>
      <c r="F13" s="3"/>
      <c r="G13" s="3"/>
      <c r="H13" s="3" t="s">
        <v>18</v>
      </c>
      <c r="I13" s="3"/>
      <c r="J13" s="4">
        <v>30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11</v>
      </c>
      <c r="B14" s="3"/>
      <c r="C14" s="3" t="s">
        <v>16</v>
      </c>
      <c r="D14" s="5" t="s">
        <v>28</v>
      </c>
      <c r="E14" s="3"/>
      <c r="F14" s="3"/>
      <c r="G14" s="3"/>
      <c r="H14" s="3" t="s">
        <v>18</v>
      </c>
      <c r="I14" s="3"/>
      <c r="J14" s="4">
        <v>20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A15" s="3">
        <v>12</v>
      </c>
      <c r="B15" s="3"/>
      <c r="C15" s="3" t="s">
        <v>16</v>
      </c>
      <c r="D15" s="5" t="s">
        <v>29</v>
      </c>
      <c r="E15" s="3"/>
      <c r="F15" s="3"/>
      <c r="G15" s="3"/>
      <c r="H15" s="3" t="s">
        <v>18</v>
      </c>
      <c r="I15" s="3"/>
      <c r="J15" s="4">
        <v>70</v>
      </c>
      <c r="K15" s="4"/>
      <c r="L15" s="4">
        <f>K15*((100+N15)/100)</f>
        <v>0</v>
      </c>
      <c r="M15" s="4">
        <f>J15*K15</f>
        <v>0</v>
      </c>
      <c r="N15" s="4"/>
      <c r="O15" s="4">
        <f>J15*L15</f>
        <v>0</v>
      </c>
    </row>
    <row r="16" spans="1:15">
      <c r="A16" s="3">
        <v>13</v>
      </c>
      <c r="B16" s="3"/>
      <c r="C16" s="3" t="s">
        <v>16</v>
      </c>
      <c r="D16" s="5" t="s">
        <v>30</v>
      </c>
      <c r="E16" s="3"/>
      <c r="F16" s="3"/>
      <c r="G16" s="3"/>
      <c r="H16" s="3" t="s">
        <v>18</v>
      </c>
      <c r="I16" s="3"/>
      <c r="J16" s="4">
        <v>10</v>
      </c>
      <c r="K16" s="4"/>
      <c r="L16" s="4">
        <f>K16*((100+N16)/100)</f>
        <v>0</v>
      </c>
      <c r="M16" s="4">
        <f>J16*K16</f>
        <v>0</v>
      </c>
      <c r="N16" s="4"/>
      <c r="O16" s="4">
        <f>J16*L16</f>
        <v>0</v>
      </c>
    </row>
    <row r="17" spans="1:15">
      <c r="A17" s="3">
        <v>14</v>
      </c>
      <c r="B17" s="3"/>
      <c r="C17" s="3" t="s">
        <v>16</v>
      </c>
      <c r="D17" s="5" t="s">
        <v>31</v>
      </c>
      <c r="E17" s="3"/>
      <c r="F17" s="3"/>
      <c r="G17" s="3"/>
      <c r="H17" s="3" t="s">
        <v>18</v>
      </c>
      <c r="I17" s="3"/>
      <c r="J17" s="4">
        <v>1</v>
      </c>
      <c r="K17" s="4"/>
      <c r="L17" s="4">
        <f>K17*((100+N17)/100)</f>
        <v>0</v>
      </c>
      <c r="M17" s="4">
        <f>J17*K17</f>
        <v>0</v>
      </c>
      <c r="N17" s="4"/>
      <c r="O17" s="4">
        <f>J17*L17</f>
        <v>0</v>
      </c>
    </row>
    <row r="18" spans="1:15">
      <c r="A18" s="3">
        <v>15</v>
      </c>
      <c r="B18" s="3"/>
      <c r="C18" s="3" t="s">
        <v>16</v>
      </c>
      <c r="D18" s="5" t="s">
        <v>32</v>
      </c>
      <c r="E18" s="3"/>
      <c r="F18" s="3"/>
      <c r="G18" s="3"/>
      <c r="H18" s="3" t="s">
        <v>18</v>
      </c>
      <c r="I18" s="3"/>
      <c r="J18" s="4">
        <v>10</v>
      </c>
      <c r="K18" s="4"/>
      <c r="L18" s="4">
        <f>K18*((100+N18)/100)</f>
        <v>0</v>
      </c>
      <c r="M18" s="4">
        <f>J18*K18</f>
        <v>0</v>
      </c>
      <c r="N18" s="4"/>
      <c r="O18" s="4">
        <f>J18*L18</f>
        <v>0</v>
      </c>
    </row>
    <row r="19" spans="1:15">
      <c r="A19" s="3">
        <v>16</v>
      </c>
      <c r="B19" s="3"/>
      <c r="C19" s="3" t="s">
        <v>16</v>
      </c>
      <c r="D19" s="5" t="s">
        <v>33</v>
      </c>
      <c r="E19" s="3"/>
      <c r="F19" s="3"/>
      <c r="G19" s="3"/>
      <c r="H19" s="3" t="s">
        <v>18</v>
      </c>
      <c r="I19" s="3"/>
      <c r="J19" s="4">
        <v>90</v>
      </c>
      <c r="K19" s="4"/>
      <c r="L19" s="4">
        <f>K19*((100+N19)/100)</f>
        <v>0</v>
      </c>
      <c r="M19" s="4">
        <f>J19*K19</f>
        <v>0</v>
      </c>
      <c r="N19" s="4"/>
      <c r="O19" s="4">
        <f>J19*L19</f>
        <v>0</v>
      </c>
    </row>
    <row r="20" spans="1:15">
      <c r="A20" s="3">
        <v>17</v>
      </c>
      <c r="B20" s="3"/>
      <c r="C20" s="3" t="s">
        <v>16</v>
      </c>
      <c r="D20" s="5" t="s">
        <v>34</v>
      </c>
      <c r="E20" s="3"/>
      <c r="F20" s="3"/>
      <c r="G20" s="3"/>
      <c r="H20" s="3" t="s">
        <v>18</v>
      </c>
      <c r="I20" s="3"/>
      <c r="J20" s="4">
        <v>5</v>
      </c>
      <c r="K20" s="4"/>
      <c r="L20" s="4">
        <f>K20*((100+N20)/100)</f>
        <v>0</v>
      </c>
      <c r="M20" s="4">
        <f>J20*K20</f>
        <v>0</v>
      </c>
      <c r="N20" s="4"/>
      <c r="O20" s="4">
        <f>J20*L20</f>
        <v>0</v>
      </c>
    </row>
    <row r="21" spans="1:15">
      <c r="A21" s="3">
        <v>18</v>
      </c>
      <c r="B21" s="3"/>
      <c r="C21" s="3" t="s">
        <v>16</v>
      </c>
      <c r="D21" s="5" t="s">
        <v>35</v>
      </c>
      <c r="E21" s="3"/>
      <c r="F21" s="3"/>
      <c r="G21" s="3"/>
      <c r="H21" s="3" t="s">
        <v>18</v>
      </c>
      <c r="I21" s="3"/>
      <c r="J21" s="4">
        <v>5</v>
      </c>
      <c r="K21" s="4"/>
      <c r="L21" s="4">
        <f>K21*((100+N21)/100)</f>
        <v>0</v>
      </c>
      <c r="M21" s="4">
        <f>J21*K21</f>
        <v>0</v>
      </c>
      <c r="N21" s="4"/>
      <c r="O21" s="4">
        <f>J21*L21</f>
        <v>0</v>
      </c>
    </row>
    <row r="22" spans="1:15">
      <c r="A22" s="3">
        <v>19</v>
      </c>
      <c r="B22" s="3"/>
      <c r="C22" s="3" t="s">
        <v>16</v>
      </c>
      <c r="D22" s="5" t="s">
        <v>36</v>
      </c>
      <c r="E22" s="3"/>
      <c r="F22" s="3"/>
      <c r="G22" s="3"/>
      <c r="H22" s="3" t="s">
        <v>18</v>
      </c>
      <c r="I22" s="3"/>
      <c r="J22" s="4">
        <v>6</v>
      </c>
      <c r="K22" s="4"/>
      <c r="L22" s="4">
        <f>K22*((100+N22)/100)</f>
        <v>0</v>
      </c>
      <c r="M22" s="4">
        <f>J22*K22</f>
        <v>0</v>
      </c>
      <c r="N22" s="4"/>
      <c r="O22" s="4">
        <f>J22*L22</f>
        <v>0</v>
      </c>
    </row>
    <row r="23" spans="1:15">
      <c r="A23" s="3">
        <v>20</v>
      </c>
      <c r="B23" s="3"/>
      <c r="C23" s="3" t="s">
        <v>16</v>
      </c>
      <c r="D23" s="5" t="s">
        <v>37</v>
      </c>
      <c r="E23" s="3"/>
      <c r="F23" s="3"/>
      <c r="G23" s="3"/>
      <c r="H23" s="3" t="s">
        <v>18</v>
      </c>
      <c r="I23" s="3"/>
      <c r="J23" s="4">
        <v>10</v>
      </c>
      <c r="K23" s="4"/>
      <c r="L23" s="4">
        <f>K23*((100+N23)/100)</f>
        <v>0</v>
      </c>
      <c r="M23" s="4">
        <f>J23*K23</f>
        <v>0</v>
      </c>
      <c r="N23" s="4"/>
      <c r="O23" s="4">
        <f>J23*L23</f>
        <v>0</v>
      </c>
    </row>
    <row r="24" spans="1:15">
      <c r="A24" s="3">
        <v>21</v>
      </c>
      <c r="B24" s="3"/>
      <c r="C24" s="3" t="s">
        <v>16</v>
      </c>
      <c r="D24" s="5" t="s">
        <v>38</v>
      </c>
      <c r="E24" s="3"/>
      <c r="F24" s="3"/>
      <c r="G24" s="3"/>
      <c r="H24" s="3" t="s">
        <v>18</v>
      </c>
      <c r="I24" s="3"/>
      <c r="J24" s="4">
        <v>1</v>
      </c>
      <c r="K24" s="4"/>
      <c r="L24" s="4">
        <f>K24*((100+N24)/100)</f>
        <v>0</v>
      </c>
      <c r="M24" s="4">
        <f>J24*K24</f>
        <v>0</v>
      </c>
      <c r="N24" s="4"/>
      <c r="O24" s="4">
        <f>J24*L24</f>
        <v>0</v>
      </c>
    </row>
    <row r="25" spans="1:15">
      <c r="A25" s="3">
        <v>22</v>
      </c>
      <c r="B25" s="3"/>
      <c r="C25" s="3" t="s">
        <v>16</v>
      </c>
      <c r="D25" s="5" t="s">
        <v>39</v>
      </c>
      <c r="E25" s="3"/>
      <c r="F25" s="3"/>
      <c r="G25" s="3"/>
      <c r="H25" s="3" t="s">
        <v>18</v>
      </c>
      <c r="I25" s="3"/>
      <c r="J25" s="4">
        <v>2</v>
      </c>
      <c r="K25" s="4"/>
      <c r="L25" s="4">
        <f>K25*((100+N25)/100)</f>
        <v>0</v>
      </c>
      <c r="M25" s="4">
        <f>J25*K25</f>
        <v>0</v>
      </c>
      <c r="N25" s="4"/>
      <c r="O25" s="4">
        <f>J25*L25</f>
        <v>0</v>
      </c>
    </row>
    <row r="26" spans="1:15">
      <c r="A26" s="3">
        <v>23</v>
      </c>
      <c r="B26" s="3"/>
      <c r="C26" s="3" t="s">
        <v>16</v>
      </c>
      <c r="D26" s="5" t="s">
        <v>40</v>
      </c>
      <c r="E26" s="3"/>
      <c r="F26" s="3"/>
      <c r="G26" s="3"/>
      <c r="H26" s="3" t="s">
        <v>18</v>
      </c>
      <c r="I26" s="3"/>
      <c r="J26" s="4">
        <v>1</v>
      </c>
      <c r="K26" s="4"/>
      <c r="L26" s="4">
        <f>K26*((100+N26)/100)</f>
        <v>0</v>
      </c>
      <c r="M26" s="4">
        <f>J26*K26</f>
        <v>0</v>
      </c>
      <c r="N26" s="4"/>
      <c r="O26" s="4">
        <f>J26*L26</f>
        <v>0</v>
      </c>
    </row>
    <row r="27" spans="1:15">
      <c r="A27" s="3">
        <v>24</v>
      </c>
      <c r="B27" s="3"/>
      <c r="C27" s="3" t="s">
        <v>16</v>
      </c>
      <c r="D27" s="5" t="s">
        <v>41</v>
      </c>
      <c r="E27" s="3"/>
      <c r="F27" s="3"/>
      <c r="G27" s="3"/>
      <c r="H27" s="3" t="s">
        <v>18</v>
      </c>
      <c r="I27" s="3"/>
      <c r="J27" s="4">
        <v>1</v>
      </c>
      <c r="K27" s="4"/>
      <c r="L27" s="4">
        <f>K27*((100+N27)/100)</f>
        <v>0</v>
      </c>
      <c r="M27" s="4">
        <f>J27*K27</f>
        <v>0</v>
      </c>
      <c r="N27" s="4"/>
      <c r="O27" s="4">
        <f>J27*L27</f>
        <v>0</v>
      </c>
    </row>
    <row r="28" spans="1:15">
      <c r="A28" s="3">
        <v>25</v>
      </c>
      <c r="B28" s="3"/>
      <c r="C28" s="3" t="s">
        <v>16</v>
      </c>
      <c r="D28" s="5" t="s">
        <v>42</v>
      </c>
      <c r="E28" s="3"/>
      <c r="F28" s="3"/>
      <c r="G28" s="3"/>
      <c r="H28" s="3" t="s">
        <v>18</v>
      </c>
      <c r="I28" s="3"/>
      <c r="J28" s="4">
        <v>1</v>
      </c>
      <c r="K28" s="4"/>
      <c r="L28" s="4">
        <f>K28*((100+N28)/100)</f>
        <v>0</v>
      </c>
      <c r="M28" s="4">
        <f>J28*K28</f>
        <v>0</v>
      </c>
      <c r="N28" s="4"/>
      <c r="O28" s="4">
        <f>J28*L28</f>
        <v>0</v>
      </c>
    </row>
    <row r="29" spans="1:15">
      <c r="A29" s="3">
        <v>26</v>
      </c>
      <c r="B29" s="3"/>
      <c r="C29" s="3" t="s">
        <v>16</v>
      </c>
      <c r="D29" s="5" t="s">
        <v>43</v>
      </c>
      <c r="E29" s="3"/>
      <c r="F29" s="3"/>
      <c r="G29" s="3"/>
      <c r="H29" s="3" t="s">
        <v>18</v>
      </c>
      <c r="I29" s="3"/>
      <c r="J29" s="4">
        <v>1</v>
      </c>
      <c r="K29" s="4"/>
      <c r="L29" s="4">
        <f>K29*((100+N29)/100)</f>
        <v>0</v>
      </c>
      <c r="M29" s="4">
        <f>J29*K29</f>
        <v>0</v>
      </c>
      <c r="N29" s="4"/>
      <c r="O29" s="4">
        <f>J29*L29</f>
        <v>0</v>
      </c>
    </row>
    <row r="30" spans="1:15">
      <c r="A30" s="3">
        <v>27</v>
      </c>
      <c r="B30" s="3"/>
      <c r="C30" s="3" t="s">
        <v>16</v>
      </c>
      <c r="D30" s="5" t="s">
        <v>44</v>
      </c>
      <c r="E30" s="3"/>
      <c r="F30" s="3"/>
      <c r="G30" s="3"/>
      <c r="H30" s="3" t="s">
        <v>18</v>
      </c>
      <c r="I30" s="3"/>
      <c r="J30" s="4">
        <v>1</v>
      </c>
      <c r="K30" s="4"/>
      <c r="L30" s="4">
        <f>K30*((100+N30)/100)</f>
        <v>0</v>
      </c>
      <c r="M30" s="4">
        <f>J30*K30</f>
        <v>0</v>
      </c>
      <c r="N30" s="4"/>
      <c r="O30" s="4">
        <f>J30*L30</f>
        <v>0</v>
      </c>
    </row>
    <row r="31" spans="1:15">
      <c r="A31" s="3">
        <v>28</v>
      </c>
      <c r="B31" s="3"/>
      <c r="C31" s="3" t="s">
        <v>16</v>
      </c>
      <c r="D31" s="5" t="s">
        <v>45</v>
      </c>
      <c r="E31" s="3"/>
      <c r="F31" s="3"/>
      <c r="G31" s="3"/>
      <c r="H31" s="3" t="s">
        <v>18</v>
      </c>
      <c r="I31" s="3"/>
      <c r="J31" s="4">
        <v>1</v>
      </c>
      <c r="K31" s="4"/>
      <c r="L31" s="4">
        <f>K31*((100+N31)/100)</f>
        <v>0</v>
      </c>
      <c r="M31" s="4">
        <f>J31*K31</f>
        <v>0</v>
      </c>
      <c r="N31" s="4"/>
      <c r="O31" s="4">
        <f>J31*L31</f>
        <v>0</v>
      </c>
    </row>
    <row r="32" spans="1:15">
      <c r="A32" s="3">
        <v>29</v>
      </c>
      <c r="B32" s="3"/>
      <c r="C32" s="3" t="s">
        <v>16</v>
      </c>
      <c r="D32" s="5" t="s">
        <v>46</v>
      </c>
      <c r="E32" s="3"/>
      <c r="F32" s="3"/>
      <c r="G32" s="3"/>
      <c r="H32" s="3" t="s">
        <v>18</v>
      </c>
      <c r="I32" s="3"/>
      <c r="J32" s="4">
        <v>1</v>
      </c>
      <c r="K32" s="4"/>
      <c r="L32" s="4">
        <f>K32*((100+N32)/100)</f>
        <v>0</v>
      </c>
      <c r="M32" s="4">
        <f>J32*K32</f>
        <v>0</v>
      </c>
      <c r="N32" s="4"/>
      <c r="O32" s="4">
        <f>J32*L32</f>
        <v>0</v>
      </c>
    </row>
    <row r="33" spans="1:15">
      <c r="A33" s="3">
        <v>30</v>
      </c>
      <c r="B33" s="3"/>
      <c r="C33" s="3" t="s">
        <v>16</v>
      </c>
      <c r="D33" s="5" t="s">
        <v>47</v>
      </c>
      <c r="E33" s="3"/>
      <c r="F33" s="3"/>
      <c r="G33" s="3"/>
      <c r="H33" s="3" t="s">
        <v>18</v>
      </c>
      <c r="I33" s="3"/>
      <c r="J33" s="4">
        <v>1</v>
      </c>
      <c r="K33" s="4"/>
      <c r="L33" s="4">
        <f>K33*((100+N33)/100)</f>
        <v>0</v>
      </c>
      <c r="M33" s="4">
        <f>J33*K33</f>
        <v>0</v>
      </c>
      <c r="N33" s="4"/>
      <c r="O33" s="4">
        <f>J33*L33</f>
        <v>0</v>
      </c>
    </row>
    <row r="34" spans="1:15">
      <c r="A34" s="3">
        <v>31</v>
      </c>
      <c r="B34" s="3"/>
      <c r="C34" s="3" t="s">
        <v>16</v>
      </c>
      <c r="D34" s="5" t="s">
        <v>48</v>
      </c>
      <c r="E34" s="3"/>
      <c r="F34" s="3"/>
      <c r="G34" s="3"/>
      <c r="H34" s="3" t="s">
        <v>18</v>
      </c>
      <c r="I34" s="3"/>
      <c r="J34" s="4">
        <v>1</v>
      </c>
      <c r="K34" s="4"/>
      <c r="L34" s="4">
        <f>K34*((100+N34)/100)</f>
        <v>0</v>
      </c>
      <c r="M34" s="4">
        <f>J34*K34</f>
        <v>0</v>
      </c>
      <c r="N34" s="4"/>
      <c r="O34" s="4">
        <f>J34*L34</f>
        <v>0</v>
      </c>
    </row>
    <row r="35" spans="1:15">
      <c r="A35" s="3">
        <v>32</v>
      </c>
      <c r="B35" s="3"/>
      <c r="C35" s="3" t="s">
        <v>16</v>
      </c>
      <c r="D35" s="5" t="s">
        <v>49</v>
      </c>
      <c r="E35" s="3"/>
      <c r="F35" s="3"/>
      <c r="G35" s="3"/>
      <c r="H35" s="3" t="s">
        <v>18</v>
      </c>
      <c r="I35" s="3"/>
      <c r="J35" s="4">
        <v>1</v>
      </c>
      <c r="K35" s="4"/>
      <c r="L35" s="4">
        <f>K35*((100+N35)/100)</f>
        <v>0</v>
      </c>
      <c r="M35" s="4">
        <f>J35*K35</f>
        <v>0</v>
      </c>
      <c r="N35" s="4"/>
      <c r="O35" s="4">
        <f>J35*L35</f>
        <v>0</v>
      </c>
    </row>
    <row r="36" spans="1:15">
      <c r="A36" s="3">
        <v>33</v>
      </c>
      <c r="B36" s="3"/>
      <c r="C36" s="3" t="s">
        <v>16</v>
      </c>
      <c r="D36" s="5" t="s">
        <v>50</v>
      </c>
      <c r="E36" s="3"/>
      <c r="F36" s="3"/>
      <c r="G36" s="3"/>
      <c r="H36" s="3" t="s">
        <v>18</v>
      </c>
      <c r="I36" s="3"/>
      <c r="J36" s="4">
        <v>5</v>
      </c>
      <c r="K36" s="4"/>
      <c r="L36" s="4">
        <f>K36*((100+N36)/100)</f>
        <v>0</v>
      </c>
      <c r="M36" s="4">
        <f>J36*K36</f>
        <v>0</v>
      </c>
      <c r="N36" s="4"/>
      <c r="O36" s="4">
        <f>J36*L36</f>
        <v>0</v>
      </c>
    </row>
    <row r="37" spans="1:15">
      <c r="A37" s="3">
        <v>34</v>
      </c>
      <c r="B37" s="3"/>
      <c r="C37" s="3" t="s">
        <v>16</v>
      </c>
      <c r="D37" s="5" t="s">
        <v>51</v>
      </c>
      <c r="E37" s="3"/>
      <c r="F37" s="3"/>
      <c r="G37" s="3"/>
      <c r="H37" s="3" t="s">
        <v>18</v>
      </c>
      <c r="I37" s="3"/>
      <c r="J37" s="4">
        <v>1</v>
      </c>
      <c r="K37" s="4"/>
      <c r="L37" s="4">
        <f>K37*((100+N37)/100)</f>
        <v>0</v>
      </c>
      <c r="M37" s="4">
        <f>J37*K37</f>
        <v>0</v>
      </c>
      <c r="N37" s="4"/>
      <c r="O37" s="4">
        <f>J37*L37</f>
        <v>0</v>
      </c>
    </row>
    <row r="38" spans="1:15">
      <c r="A38" s="3">
        <v>35</v>
      </c>
      <c r="B38" s="3"/>
      <c r="C38" s="3" t="s">
        <v>16</v>
      </c>
      <c r="D38" s="5" t="s">
        <v>52</v>
      </c>
      <c r="E38" s="3"/>
      <c r="F38" s="3"/>
      <c r="G38" s="3"/>
      <c r="H38" s="3" t="s">
        <v>18</v>
      </c>
      <c r="I38" s="3"/>
      <c r="J38" s="4">
        <v>1</v>
      </c>
      <c r="K38" s="4"/>
      <c r="L38" s="4">
        <f>K38*((100+N38)/100)</f>
        <v>0</v>
      </c>
      <c r="M38" s="4">
        <f>J38*K38</f>
        <v>0</v>
      </c>
      <c r="N38" s="4"/>
      <c r="O38" s="4">
        <f>J38*L38</f>
        <v>0</v>
      </c>
    </row>
    <row r="39" spans="1:15">
      <c r="A39" s="3">
        <v>36</v>
      </c>
      <c r="B39" s="3"/>
      <c r="C39" s="3" t="s">
        <v>16</v>
      </c>
      <c r="D39" s="5" t="s">
        <v>53</v>
      </c>
      <c r="E39" s="3"/>
      <c r="F39" s="3"/>
      <c r="G39" s="3"/>
      <c r="H39" s="3" t="s">
        <v>18</v>
      </c>
      <c r="I39" s="3"/>
      <c r="J39" s="4">
        <v>1</v>
      </c>
      <c r="K39" s="4"/>
      <c r="L39" s="4">
        <f>K39*((100+N39)/100)</f>
        <v>0</v>
      </c>
      <c r="M39" s="4">
        <f>J39*K39</f>
        <v>0</v>
      </c>
      <c r="N39" s="4"/>
      <c r="O39" s="4">
        <f>J39*L39</f>
        <v>0</v>
      </c>
    </row>
    <row r="40" spans="1:15">
      <c r="A40" s="3">
        <v>37</v>
      </c>
      <c r="B40" s="3"/>
      <c r="C40" s="3" t="s">
        <v>16</v>
      </c>
      <c r="D40" s="5" t="s">
        <v>54</v>
      </c>
      <c r="E40" s="3"/>
      <c r="F40" s="3"/>
      <c r="G40" s="3"/>
      <c r="H40" s="3" t="s">
        <v>18</v>
      </c>
      <c r="I40" s="3"/>
      <c r="J40" s="4">
        <v>1</v>
      </c>
      <c r="K40" s="4"/>
      <c r="L40" s="4">
        <f>K40*((100+N40)/100)</f>
        <v>0</v>
      </c>
      <c r="M40" s="4">
        <f>J40*K40</f>
        <v>0</v>
      </c>
      <c r="N40" s="4"/>
      <c r="O40" s="4">
        <f>J40*L40</f>
        <v>0</v>
      </c>
    </row>
    <row r="41" spans="1:15">
      <c r="A41" s="3">
        <v>38</v>
      </c>
      <c r="B41" s="3"/>
      <c r="C41" s="3" t="s">
        <v>16</v>
      </c>
      <c r="D41" s="5" t="s">
        <v>55</v>
      </c>
      <c r="E41" s="3"/>
      <c r="F41" s="3"/>
      <c r="G41" s="3"/>
      <c r="H41" s="3" t="s">
        <v>18</v>
      </c>
      <c r="I41" s="3"/>
      <c r="J41" s="4">
        <v>1</v>
      </c>
      <c r="K41" s="4"/>
      <c r="L41" s="4">
        <f>K41*((100+N41)/100)</f>
        <v>0</v>
      </c>
      <c r="M41" s="4">
        <f>J41*K41</f>
        <v>0</v>
      </c>
      <c r="N41" s="4"/>
      <c r="O41" s="4">
        <f>J41*L41</f>
        <v>0</v>
      </c>
    </row>
    <row r="42" spans="1:15">
      <c r="A42" s="3">
        <v>39</v>
      </c>
      <c r="B42" s="3"/>
      <c r="C42" s="3" t="s">
        <v>16</v>
      </c>
      <c r="D42" s="5" t="s">
        <v>56</v>
      </c>
      <c r="E42" s="3"/>
      <c r="F42" s="3"/>
      <c r="G42" s="3"/>
      <c r="H42" s="3" t="s">
        <v>18</v>
      </c>
      <c r="I42" s="3"/>
      <c r="J42" s="4">
        <v>1</v>
      </c>
      <c r="K42" s="4"/>
      <c r="L42" s="4">
        <f>K42*((100+N42)/100)</f>
        <v>0</v>
      </c>
      <c r="M42" s="4">
        <f>J42*K42</f>
        <v>0</v>
      </c>
      <c r="N42" s="4"/>
      <c r="O42" s="4">
        <f>J42*L42</f>
        <v>0</v>
      </c>
    </row>
    <row r="43" spans="1:15">
      <c r="A43" s="3">
        <v>40</v>
      </c>
      <c r="B43" s="3"/>
      <c r="C43" s="3" t="s">
        <v>16</v>
      </c>
      <c r="D43" s="5" t="s">
        <v>57</v>
      </c>
      <c r="E43" s="3"/>
      <c r="F43" s="3"/>
      <c r="G43" s="3"/>
      <c r="H43" s="3" t="s">
        <v>18</v>
      </c>
      <c r="I43" s="3"/>
      <c r="J43" s="4">
        <v>1</v>
      </c>
      <c r="K43" s="4"/>
      <c r="L43" s="4">
        <f>K43*((100+N43)/100)</f>
        <v>0</v>
      </c>
      <c r="M43" s="4">
        <f>J43*K43</f>
        <v>0</v>
      </c>
      <c r="N43" s="4"/>
      <c r="O43" s="4">
        <f>J43*L43</f>
        <v>0</v>
      </c>
    </row>
    <row r="44" spans="1:15">
      <c r="A44" s="3">
        <v>41</v>
      </c>
      <c r="B44" s="3"/>
      <c r="C44" s="3" t="s">
        <v>16</v>
      </c>
      <c r="D44" s="5" t="s">
        <v>58</v>
      </c>
      <c r="E44" s="3"/>
      <c r="F44" s="3"/>
      <c r="G44" s="3"/>
      <c r="H44" s="3" t="s">
        <v>18</v>
      </c>
      <c r="I44" s="3"/>
      <c r="J44" s="4">
        <v>1</v>
      </c>
      <c r="K44" s="4"/>
      <c r="L44" s="4">
        <f>K44*((100+N44)/100)</f>
        <v>0</v>
      </c>
      <c r="M44" s="4">
        <f>J44*K44</f>
        <v>0</v>
      </c>
      <c r="N44" s="4"/>
      <c r="O44" s="4">
        <f>J44*L44</f>
        <v>0</v>
      </c>
    </row>
    <row r="45" spans="1:15">
      <c r="A45" s="3">
        <v>42</v>
      </c>
      <c r="B45" s="3"/>
      <c r="C45" s="3" t="s">
        <v>16</v>
      </c>
      <c r="D45" s="5" t="s">
        <v>59</v>
      </c>
      <c r="E45" s="3"/>
      <c r="F45" s="3"/>
      <c r="G45" s="3"/>
      <c r="H45" s="3" t="s">
        <v>18</v>
      </c>
      <c r="I45" s="3"/>
      <c r="J45" s="4">
        <v>1</v>
      </c>
      <c r="K45" s="4"/>
      <c r="L45" s="4">
        <f>K45*((100+N45)/100)</f>
        <v>0</v>
      </c>
      <c r="M45" s="4">
        <f>J45*K45</f>
        <v>0</v>
      </c>
      <c r="N45" s="4"/>
      <c r="O45" s="4">
        <f>J45*L45</f>
        <v>0</v>
      </c>
    </row>
    <row r="46" spans="1:15">
      <c r="E46" s="6"/>
      <c r="I46" t="s">
        <v>60</v>
      </c>
      <c r="J46" s="4"/>
      <c r="K46" s="4"/>
      <c r="L46" s="4"/>
      <c r="M46" s="4">
        <f>SUM(M4:M45)</f>
        <v>0</v>
      </c>
      <c r="N46" s="4"/>
      <c r="O46" s="4">
        <f>SUM(O4:O45)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4"/>
  <sheetViews>
    <sheetView tabSelected="0" workbookViewId="0" showGridLines="true" showRowColHeaders="1">
      <selection activeCell="O34" sqref="O34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61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43</v>
      </c>
      <c r="B4" s="3"/>
      <c r="C4" s="3" t="s">
        <v>16</v>
      </c>
      <c r="D4" s="5" t="s">
        <v>62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44</v>
      </c>
      <c r="B5" s="3"/>
      <c r="C5" s="3" t="s">
        <v>16</v>
      </c>
      <c r="D5" s="5" t="s">
        <v>63</v>
      </c>
      <c r="E5" s="3"/>
      <c r="F5" s="3"/>
      <c r="G5" s="3"/>
      <c r="H5" s="3" t="s">
        <v>18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A6" s="3">
        <v>45</v>
      </c>
      <c r="B6" s="3"/>
      <c r="C6" s="3" t="s">
        <v>16</v>
      </c>
      <c r="D6" s="5" t="s">
        <v>64</v>
      </c>
      <c r="E6" s="3"/>
      <c r="F6" s="3"/>
      <c r="G6" s="3"/>
      <c r="H6" s="3" t="s">
        <v>18</v>
      </c>
      <c r="I6" s="3"/>
      <c r="J6" s="4">
        <v>2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5">
      <c r="A7" s="3">
        <v>46</v>
      </c>
      <c r="B7" s="3"/>
      <c r="C7" s="3" t="s">
        <v>16</v>
      </c>
      <c r="D7" s="5" t="s">
        <v>65</v>
      </c>
      <c r="E7" s="3"/>
      <c r="F7" s="3"/>
      <c r="G7" s="3"/>
      <c r="H7" s="3" t="s">
        <v>18</v>
      </c>
      <c r="I7" s="3"/>
      <c r="J7" s="4">
        <v>20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5">
      <c r="A8" s="3">
        <v>47</v>
      </c>
      <c r="B8" s="3"/>
      <c r="C8" s="3" t="s">
        <v>16</v>
      </c>
      <c r="D8" s="5" t="s">
        <v>66</v>
      </c>
      <c r="E8" s="3"/>
      <c r="F8" s="3"/>
      <c r="G8" s="3"/>
      <c r="H8" s="3" t="s">
        <v>18</v>
      </c>
      <c r="I8" s="3"/>
      <c r="J8" s="4">
        <v>1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5">
      <c r="A9" s="3">
        <v>48</v>
      </c>
      <c r="B9" s="3"/>
      <c r="C9" s="3" t="s">
        <v>16</v>
      </c>
      <c r="D9" s="5" t="s">
        <v>67</v>
      </c>
      <c r="E9" s="3"/>
      <c r="F9" s="3"/>
      <c r="G9" s="3"/>
      <c r="H9" s="3" t="s">
        <v>18</v>
      </c>
      <c r="I9" s="3"/>
      <c r="J9" s="4">
        <v>1</v>
      </c>
      <c r="K9" s="4"/>
      <c r="L9" s="4">
        <f>K9*((100+N9)/100)</f>
        <v>0</v>
      </c>
      <c r="M9" s="4">
        <f>J9*K9</f>
        <v>0</v>
      </c>
      <c r="N9" s="4"/>
      <c r="O9" s="4">
        <f>J9*L9</f>
        <v>0</v>
      </c>
    </row>
    <row r="10" spans="1:15">
      <c r="A10" s="3">
        <v>49</v>
      </c>
      <c r="B10" s="3"/>
      <c r="C10" s="3" t="s">
        <v>16</v>
      </c>
      <c r="D10" s="5" t="s">
        <v>68</v>
      </c>
      <c r="E10" s="3"/>
      <c r="F10" s="3"/>
      <c r="G10" s="3"/>
      <c r="H10" s="3" t="s">
        <v>18</v>
      </c>
      <c r="I10" s="3"/>
      <c r="J10" s="4">
        <v>1</v>
      </c>
      <c r="K10" s="4"/>
      <c r="L10" s="4">
        <f>K10*((100+N10)/100)</f>
        <v>0</v>
      </c>
      <c r="M10" s="4">
        <f>J10*K10</f>
        <v>0</v>
      </c>
      <c r="N10" s="4"/>
      <c r="O10" s="4">
        <f>J10*L10</f>
        <v>0</v>
      </c>
    </row>
    <row r="11" spans="1:15">
      <c r="A11" s="3">
        <v>50</v>
      </c>
      <c r="B11" s="3"/>
      <c r="C11" s="3" t="s">
        <v>16</v>
      </c>
      <c r="D11" s="5" t="s">
        <v>69</v>
      </c>
      <c r="E11" s="3"/>
      <c r="F11" s="3"/>
      <c r="G11" s="3"/>
      <c r="H11" s="3" t="s">
        <v>18</v>
      </c>
      <c r="I11" s="3"/>
      <c r="J11" s="4">
        <v>1</v>
      </c>
      <c r="K11" s="4"/>
      <c r="L11" s="4">
        <f>K11*((100+N11)/100)</f>
        <v>0</v>
      </c>
      <c r="M11" s="4">
        <f>J11*K11</f>
        <v>0</v>
      </c>
      <c r="N11" s="4"/>
      <c r="O11" s="4">
        <f>J11*L11</f>
        <v>0</v>
      </c>
    </row>
    <row r="12" spans="1:15">
      <c r="A12" s="3">
        <v>51</v>
      </c>
      <c r="B12" s="3"/>
      <c r="C12" s="3" t="s">
        <v>16</v>
      </c>
      <c r="D12" s="5" t="s">
        <v>70</v>
      </c>
      <c r="E12" s="3"/>
      <c r="F12" s="3"/>
      <c r="G12" s="3"/>
      <c r="H12" s="3" t="s">
        <v>18</v>
      </c>
      <c r="I12" s="3"/>
      <c r="J12" s="4">
        <v>1</v>
      </c>
      <c r="K12" s="4"/>
      <c r="L12" s="4">
        <f>K12*((100+N12)/100)</f>
        <v>0</v>
      </c>
      <c r="M12" s="4">
        <f>J12*K12</f>
        <v>0</v>
      </c>
      <c r="N12" s="4"/>
      <c r="O12" s="4">
        <f>J12*L12</f>
        <v>0</v>
      </c>
    </row>
    <row r="13" spans="1:15">
      <c r="A13" s="3">
        <v>52</v>
      </c>
      <c r="B13" s="3"/>
      <c r="C13" s="3" t="s">
        <v>16</v>
      </c>
      <c r="D13" s="5" t="s">
        <v>71</v>
      </c>
      <c r="E13" s="3"/>
      <c r="F13" s="3"/>
      <c r="G13" s="3"/>
      <c r="H13" s="3" t="s">
        <v>18</v>
      </c>
      <c r="I13" s="3"/>
      <c r="J13" s="4">
        <v>1</v>
      </c>
      <c r="K13" s="4"/>
      <c r="L13" s="4">
        <f>K13*((100+N13)/100)</f>
        <v>0</v>
      </c>
      <c r="M13" s="4">
        <f>J13*K13</f>
        <v>0</v>
      </c>
      <c r="N13" s="4"/>
      <c r="O13" s="4">
        <f>J13*L13</f>
        <v>0</v>
      </c>
    </row>
    <row r="14" spans="1:15">
      <c r="A14" s="3">
        <v>53</v>
      </c>
      <c r="B14" s="3"/>
      <c r="C14" s="3" t="s">
        <v>16</v>
      </c>
      <c r="D14" s="5" t="s">
        <v>72</v>
      </c>
      <c r="E14" s="3"/>
      <c r="F14" s="3"/>
      <c r="G14" s="3"/>
      <c r="H14" s="3" t="s">
        <v>18</v>
      </c>
      <c r="I14" s="3"/>
      <c r="J14" s="4">
        <v>2</v>
      </c>
      <c r="K14" s="4"/>
      <c r="L14" s="4">
        <f>K14*((100+N14)/100)</f>
        <v>0</v>
      </c>
      <c r="M14" s="4">
        <f>J14*K14</f>
        <v>0</v>
      </c>
      <c r="N14" s="4"/>
      <c r="O14" s="4">
        <f>J14*L14</f>
        <v>0</v>
      </c>
    </row>
    <row r="15" spans="1:15">
      <c r="A15" s="3">
        <v>54</v>
      </c>
      <c r="B15" s="3"/>
      <c r="C15" s="3" t="s">
        <v>16</v>
      </c>
      <c r="D15" s="5" t="s">
        <v>73</v>
      </c>
      <c r="E15" s="3"/>
      <c r="F15" s="3"/>
      <c r="G15" s="3"/>
      <c r="H15" s="3" t="s">
        <v>18</v>
      </c>
      <c r="I15" s="3"/>
      <c r="J15" s="4">
        <v>2</v>
      </c>
      <c r="K15" s="4"/>
      <c r="L15" s="4">
        <f>K15*((100+N15)/100)</f>
        <v>0</v>
      </c>
      <c r="M15" s="4">
        <f>J15*K15</f>
        <v>0</v>
      </c>
      <c r="N15" s="4"/>
      <c r="O15" s="4">
        <f>J15*L15</f>
        <v>0</v>
      </c>
    </row>
    <row r="16" spans="1:15">
      <c r="A16" s="3">
        <v>55</v>
      </c>
      <c r="B16" s="3"/>
      <c r="C16" s="3" t="s">
        <v>16</v>
      </c>
      <c r="D16" s="5" t="s">
        <v>74</v>
      </c>
      <c r="E16" s="3"/>
      <c r="F16" s="3"/>
      <c r="G16" s="3"/>
      <c r="H16" s="3" t="s">
        <v>18</v>
      </c>
      <c r="I16" s="3"/>
      <c r="J16" s="4">
        <v>2</v>
      </c>
      <c r="K16" s="4"/>
      <c r="L16" s="4">
        <f>K16*((100+N16)/100)</f>
        <v>0</v>
      </c>
      <c r="M16" s="4">
        <f>J16*K16</f>
        <v>0</v>
      </c>
      <c r="N16" s="4"/>
      <c r="O16" s="4">
        <f>J16*L16</f>
        <v>0</v>
      </c>
    </row>
    <row r="17" spans="1:15">
      <c r="A17" s="3">
        <v>56</v>
      </c>
      <c r="B17" s="3"/>
      <c r="C17" s="3" t="s">
        <v>16</v>
      </c>
      <c r="D17" s="5" t="s">
        <v>75</v>
      </c>
      <c r="E17" s="3"/>
      <c r="F17" s="3"/>
      <c r="G17" s="3"/>
      <c r="H17" s="3" t="s">
        <v>18</v>
      </c>
      <c r="I17" s="3"/>
      <c r="J17" s="4">
        <v>1</v>
      </c>
      <c r="K17" s="4"/>
      <c r="L17" s="4">
        <f>K17*((100+N17)/100)</f>
        <v>0</v>
      </c>
      <c r="M17" s="4">
        <f>J17*K17</f>
        <v>0</v>
      </c>
      <c r="N17" s="4"/>
      <c r="O17" s="4">
        <f>J17*L17</f>
        <v>0</v>
      </c>
    </row>
    <row r="18" spans="1:15">
      <c r="A18" s="3">
        <v>57</v>
      </c>
      <c r="B18" s="3"/>
      <c r="C18" s="3" t="s">
        <v>16</v>
      </c>
      <c r="D18" s="5" t="s">
        <v>76</v>
      </c>
      <c r="E18" s="3"/>
      <c r="F18" s="3"/>
      <c r="G18" s="3"/>
      <c r="H18" s="3" t="s">
        <v>18</v>
      </c>
      <c r="I18" s="3"/>
      <c r="J18" s="4">
        <v>75</v>
      </c>
      <c r="K18" s="4"/>
      <c r="L18" s="4">
        <f>K18*((100+N18)/100)</f>
        <v>0</v>
      </c>
      <c r="M18" s="4">
        <f>J18*K18</f>
        <v>0</v>
      </c>
      <c r="N18" s="4"/>
      <c r="O18" s="4">
        <f>J18*L18</f>
        <v>0</v>
      </c>
    </row>
    <row r="19" spans="1:15">
      <c r="A19" s="3">
        <v>58</v>
      </c>
      <c r="B19" s="3"/>
      <c r="C19" s="3" t="s">
        <v>16</v>
      </c>
      <c r="D19" s="5" t="s">
        <v>36</v>
      </c>
      <c r="E19" s="3"/>
      <c r="F19" s="3"/>
      <c r="G19" s="3"/>
      <c r="H19" s="3" t="s">
        <v>18</v>
      </c>
      <c r="I19" s="3"/>
      <c r="J19" s="4">
        <v>8</v>
      </c>
      <c r="K19" s="4"/>
      <c r="L19" s="4">
        <f>K19*((100+N19)/100)</f>
        <v>0</v>
      </c>
      <c r="M19" s="4">
        <f>J19*K19</f>
        <v>0</v>
      </c>
      <c r="N19" s="4"/>
      <c r="O19" s="4">
        <f>J19*L19</f>
        <v>0</v>
      </c>
    </row>
    <row r="20" spans="1:15">
      <c r="A20" s="3">
        <v>59</v>
      </c>
      <c r="B20" s="3"/>
      <c r="C20" s="3" t="s">
        <v>16</v>
      </c>
      <c r="D20" s="5" t="s">
        <v>77</v>
      </c>
      <c r="E20" s="3"/>
      <c r="F20" s="3"/>
      <c r="G20" s="3"/>
      <c r="H20" s="3" t="s">
        <v>18</v>
      </c>
      <c r="I20" s="3"/>
      <c r="J20" s="4">
        <v>80</v>
      </c>
      <c r="K20" s="4"/>
      <c r="L20" s="4">
        <f>K20*((100+N20)/100)</f>
        <v>0</v>
      </c>
      <c r="M20" s="4">
        <f>J20*K20</f>
        <v>0</v>
      </c>
      <c r="N20" s="4"/>
      <c r="O20" s="4">
        <f>J20*L20</f>
        <v>0</v>
      </c>
    </row>
    <row r="21" spans="1:15">
      <c r="A21" s="3">
        <v>60</v>
      </c>
      <c r="B21" s="3"/>
      <c r="C21" s="3" t="s">
        <v>16</v>
      </c>
      <c r="D21" s="5" t="s">
        <v>37</v>
      </c>
      <c r="E21" s="3"/>
      <c r="F21" s="3"/>
      <c r="G21" s="3"/>
      <c r="H21" s="3" t="s">
        <v>18</v>
      </c>
      <c r="I21" s="3"/>
      <c r="J21" s="4">
        <v>80</v>
      </c>
      <c r="K21" s="4"/>
      <c r="L21" s="4">
        <f>K21*((100+N21)/100)</f>
        <v>0</v>
      </c>
      <c r="M21" s="4">
        <f>J21*K21</f>
        <v>0</v>
      </c>
      <c r="N21" s="4"/>
      <c r="O21" s="4">
        <f>J21*L21</f>
        <v>0</v>
      </c>
    </row>
    <row r="22" spans="1:15">
      <c r="A22" s="3">
        <v>61</v>
      </c>
      <c r="B22" s="3"/>
      <c r="C22" s="3" t="s">
        <v>16</v>
      </c>
      <c r="D22" s="5" t="s">
        <v>50</v>
      </c>
      <c r="E22" s="3"/>
      <c r="F22" s="3"/>
      <c r="G22" s="3"/>
      <c r="H22" s="3" t="s">
        <v>18</v>
      </c>
      <c r="I22" s="3"/>
      <c r="J22" s="4">
        <v>5</v>
      </c>
      <c r="K22" s="4"/>
      <c r="L22" s="4">
        <f>K22*((100+N22)/100)</f>
        <v>0</v>
      </c>
      <c r="M22" s="4">
        <f>J22*K22</f>
        <v>0</v>
      </c>
      <c r="N22" s="4"/>
      <c r="O22" s="4">
        <f>J22*L22</f>
        <v>0</v>
      </c>
    </row>
    <row r="23" spans="1:15">
      <c r="A23" s="3">
        <v>62</v>
      </c>
      <c r="B23" s="3"/>
      <c r="C23" s="3" t="s">
        <v>16</v>
      </c>
      <c r="D23" s="5" t="s">
        <v>78</v>
      </c>
      <c r="E23" s="3"/>
      <c r="F23" s="3"/>
      <c r="G23" s="3"/>
      <c r="H23" s="3" t="s">
        <v>18</v>
      </c>
      <c r="I23" s="3"/>
      <c r="J23" s="4">
        <v>4</v>
      </c>
      <c r="K23" s="4"/>
      <c r="L23" s="4">
        <f>K23*((100+N23)/100)</f>
        <v>0</v>
      </c>
      <c r="M23" s="4">
        <f>J23*K23</f>
        <v>0</v>
      </c>
      <c r="N23" s="4"/>
      <c r="O23" s="4">
        <f>J23*L23</f>
        <v>0</v>
      </c>
    </row>
    <row r="24" spans="1:15">
      <c r="A24" s="3">
        <v>63</v>
      </c>
      <c r="B24" s="3"/>
      <c r="C24" s="3" t="s">
        <v>16</v>
      </c>
      <c r="D24" s="5" t="s">
        <v>79</v>
      </c>
      <c r="E24" s="3"/>
      <c r="F24" s="3"/>
      <c r="G24" s="3"/>
      <c r="H24" s="3" t="s">
        <v>18</v>
      </c>
      <c r="I24" s="3"/>
      <c r="J24" s="4">
        <v>1</v>
      </c>
      <c r="K24" s="4"/>
      <c r="L24" s="4">
        <f>K24*((100+N24)/100)</f>
        <v>0</v>
      </c>
      <c r="M24" s="4">
        <f>J24*K24</f>
        <v>0</v>
      </c>
      <c r="N24" s="4"/>
      <c r="O24" s="4">
        <f>J24*L24</f>
        <v>0</v>
      </c>
    </row>
    <row r="25" spans="1:15">
      <c r="A25" s="3">
        <v>64</v>
      </c>
      <c r="B25" s="3"/>
      <c r="C25" s="3" t="s">
        <v>16</v>
      </c>
      <c r="D25" s="5" t="s">
        <v>80</v>
      </c>
      <c r="E25" s="3"/>
      <c r="F25" s="3"/>
      <c r="G25" s="3"/>
      <c r="H25" s="3" t="s">
        <v>18</v>
      </c>
      <c r="I25" s="3"/>
      <c r="J25" s="4">
        <v>1</v>
      </c>
      <c r="K25" s="4"/>
      <c r="L25" s="4">
        <f>K25*((100+N25)/100)</f>
        <v>0</v>
      </c>
      <c r="M25" s="4">
        <f>J25*K25</f>
        <v>0</v>
      </c>
      <c r="N25" s="4"/>
      <c r="O25" s="4">
        <f>J25*L25</f>
        <v>0</v>
      </c>
    </row>
    <row r="26" spans="1:15">
      <c r="A26" s="3">
        <v>65</v>
      </c>
      <c r="B26" s="3"/>
      <c r="C26" s="3" t="s">
        <v>16</v>
      </c>
      <c r="D26" s="5" t="s">
        <v>81</v>
      </c>
      <c r="E26" s="3"/>
      <c r="F26" s="3"/>
      <c r="G26" s="3"/>
      <c r="H26" s="3" t="s">
        <v>18</v>
      </c>
      <c r="I26" s="3"/>
      <c r="J26" s="4">
        <v>1</v>
      </c>
      <c r="K26" s="4"/>
      <c r="L26" s="4">
        <f>K26*((100+N26)/100)</f>
        <v>0</v>
      </c>
      <c r="M26" s="4">
        <f>J26*K26</f>
        <v>0</v>
      </c>
      <c r="N26" s="4"/>
      <c r="O26" s="4">
        <f>J26*L26</f>
        <v>0</v>
      </c>
    </row>
    <row r="27" spans="1:15">
      <c r="A27" s="3">
        <v>66</v>
      </c>
      <c r="B27" s="3"/>
      <c r="C27" s="3" t="s">
        <v>16</v>
      </c>
      <c r="D27" s="5" t="s">
        <v>82</v>
      </c>
      <c r="E27" s="3"/>
      <c r="F27" s="3"/>
      <c r="G27" s="3"/>
      <c r="H27" s="3" t="s">
        <v>18</v>
      </c>
      <c r="I27" s="3"/>
      <c r="J27" s="4">
        <v>1</v>
      </c>
      <c r="K27" s="4"/>
      <c r="L27" s="4">
        <f>K27*((100+N27)/100)</f>
        <v>0</v>
      </c>
      <c r="M27" s="4">
        <f>J27*K27</f>
        <v>0</v>
      </c>
      <c r="N27" s="4"/>
      <c r="O27" s="4">
        <f>J27*L27</f>
        <v>0</v>
      </c>
    </row>
    <row r="28" spans="1:15">
      <c r="A28" s="3">
        <v>67</v>
      </c>
      <c r="B28" s="3"/>
      <c r="C28" s="3" t="s">
        <v>16</v>
      </c>
      <c r="D28" s="5" t="s">
        <v>83</v>
      </c>
      <c r="E28" s="3"/>
      <c r="F28" s="3"/>
      <c r="G28" s="3"/>
      <c r="H28" s="3" t="s">
        <v>18</v>
      </c>
      <c r="I28" s="3"/>
      <c r="J28" s="4">
        <v>1</v>
      </c>
      <c r="K28" s="4"/>
      <c r="L28" s="4">
        <f>K28*((100+N28)/100)</f>
        <v>0</v>
      </c>
      <c r="M28" s="4">
        <f>J28*K28</f>
        <v>0</v>
      </c>
      <c r="N28" s="4"/>
      <c r="O28" s="4">
        <f>J28*L28</f>
        <v>0</v>
      </c>
    </row>
    <row r="29" spans="1:15">
      <c r="A29" s="3">
        <v>68</v>
      </c>
      <c r="B29" s="3"/>
      <c r="C29" s="3" t="s">
        <v>16</v>
      </c>
      <c r="D29" s="5" t="s">
        <v>84</v>
      </c>
      <c r="E29" s="3"/>
      <c r="F29" s="3"/>
      <c r="G29" s="3"/>
      <c r="H29" s="3" t="s">
        <v>18</v>
      </c>
      <c r="I29" s="3"/>
      <c r="J29" s="4">
        <v>1</v>
      </c>
      <c r="K29" s="4"/>
      <c r="L29" s="4">
        <f>K29*((100+N29)/100)</f>
        <v>0</v>
      </c>
      <c r="M29" s="4">
        <f>J29*K29</f>
        <v>0</v>
      </c>
      <c r="N29" s="4"/>
      <c r="O29" s="4">
        <f>J29*L29</f>
        <v>0</v>
      </c>
    </row>
    <row r="30" spans="1:15">
      <c r="A30" s="3">
        <v>69</v>
      </c>
      <c r="B30" s="3"/>
      <c r="C30" s="3" t="s">
        <v>16</v>
      </c>
      <c r="D30" s="5" t="s">
        <v>85</v>
      </c>
      <c r="E30" s="3"/>
      <c r="F30" s="3"/>
      <c r="G30" s="3"/>
      <c r="H30" s="3" t="s">
        <v>18</v>
      </c>
      <c r="I30" s="3"/>
      <c r="J30" s="4">
        <v>1</v>
      </c>
      <c r="K30" s="4"/>
      <c r="L30" s="4">
        <f>K30*((100+N30)/100)</f>
        <v>0</v>
      </c>
      <c r="M30" s="4">
        <f>J30*K30</f>
        <v>0</v>
      </c>
      <c r="N30" s="4"/>
      <c r="O30" s="4">
        <f>J30*L30</f>
        <v>0</v>
      </c>
    </row>
    <row r="31" spans="1:15">
      <c r="A31" s="3">
        <v>70</v>
      </c>
      <c r="B31" s="3"/>
      <c r="C31" s="3" t="s">
        <v>86</v>
      </c>
      <c r="D31" s="5" t="s">
        <v>87</v>
      </c>
      <c r="E31" s="3"/>
      <c r="F31" s="3"/>
      <c r="G31" s="3"/>
      <c r="H31" s="3" t="s">
        <v>18</v>
      </c>
      <c r="I31" s="3"/>
      <c r="J31" s="4">
        <v>1</v>
      </c>
      <c r="K31" s="4"/>
      <c r="L31" s="4">
        <f>K31*((100+N31)/100)</f>
        <v>0</v>
      </c>
      <c r="M31" s="4">
        <f>J31*K31</f>
        <v>0</v>
      </c>
      <c r="N31" s="4"/>
      <c r="O31" s="4">
        <f>J31*L31</f>
        <v>0</v>
      </c>
    </row>
    <row r="32" spans="1:15">
      <c r="A32" s="3">
        <v>71</v>
      </c>
      <c r="B32" s="3"/>
      <c r="C32" s="3" t="s">
        <v>16</v>
      </c>
      <c r="D32" s="5" t="s">
        <v>88</v>
      </c>
      <c r="E32" s="3"/>
      <c r="F32" s="3"/>
      <c r="G32" s="3"/>
      <c r="H32" s="3" t="s">
        <v>18</v>
      </c>
      <c r="I32" s="3"/>
      <c r="J32" s="4">
        <v>1</v>
      </c>
      <c r="K32" s="4"/>
      <c r="L32" s="4">
        <f>K32*((100+N32)/100)</f>
        <v>0</v>
      </c>
      <c r="M32" s="4">
        <f>J32*K32</f>
        <v>0</v>
      </c>
      <c r="N32" s="4"/>
      <c r="O32" s="4">
        <f>J32*L32</f>
        <v>0</v>
      </c>
    </row>
    <row r="33" spans="1:15">
      <c r="A33" s="3">
        <v>72</v>
      </c>
      <c r="B33" s="3"/>
      <c r="C33" s="3" t="s">
        <v>16</v>
      </c>
      <c r="D33" s="5" t="s">
        <v>78</v>
      </c>
      <c r="E33" s="3"/>
      <c r="F33" s="3"/>
      <c r="G33" s="3"/>
      <c r="H33" s="3" t="s">
        <v>18</v>
      </c>
      <c r="I33" s="3"/>
      <c r="J33" s="4">
        <v>4</v>
      </c>
      <c r="K33" s="4"/>
      <c r="L33" s="4">
        <f>K33*((100+N33)/100)</f>
        <v>0</v>
      </c>
      <c r="M33" s="4">
        <f>J33*K33</f>
        <v>0</v>
      </c>
      <c r="N33" s="4"/>
      <c r="O33" s="4">
        <f>J33*L33</f>
        <v>0</v>
      </c>
    </row>
    <row r="34" spans="1:15">
      <c r="E34" s="6"/>
      <c r="I34" t="s">
        <v>60</v>
      </c>
      <c r="J34" s="4"/>
      <c r="K34" s="4"/>
      <c r="L34" s="4"/>
      <c r="M34" s="4">
        <f>SUM(M4:M33)</f>
        <v>0</v>
      </c>
      <c r="N34" s="4"/>
      <c r="O34" s="4">
        <f>SUM(O4:O33)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 biodrowy</vt:lpstr>
      <vt:lpstr>system kolanowy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2019-05-29T08:36:39+02:00</dcterms:created>
  <dcterms:modified xsi:type="dcterms:W3CDTF">2019-05-29T08:36:39+02:00</dcterms:modified>
  <dc:title>Untitled Spreadsheet</dc:title>
  <dc:description/>
  <dc:subject/>
  <cp:keywords/>
  <cp:category/>
</cp:coreProperties>
</file>