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Jakimiec\Desktop\"/>
    </mc:Choice>
  </mc:AlternateContent>
  <xr:revisionPtr revIDLastSave="0" documentId="13_ncr:1_{C4F99D4F-4F5A-4736-972B-48127789A483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P01 sprzęt medyczny drobny" sheetId="1" r:id="rId1"/>
    <sheet name="P02 zestaw do drenażu klatki p" sheetId="2" r:id="rId2"/>
    <sheet name="P03 sprzęt wspomagający oddych" sheetId="3" r:id="rId3"/>
    <sheet name="P04 odzież ochronna jednorazow" sheetId="4" r:id="rId4"/>
    <sheet name="P05 prześcieradło dializacyjne" sheetId="5" r:id="rId5"/>
    <sheet name="P06 komplet pościeli medycznej" sheetId="6" r:id="rId6"/>
    <sheet name="P07 aplikator gąbkowy" sheetId="7" r:id="rId7"/>
  </sheets>
  <calcPr calcId="181029"/>
</workbook>
</file>

<file path=xl/calcChain.xml><?xml version="1.0" encoding="utf-8"?>
<calcChain xmlns="http://schemas.openxmlformats.org/spreadsheetml/2006/main">
  <c r="O5" i="7" l="1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M7" i="1"/>
  <c r="O6" i="1"/>
  <c r="M6" i="1"/>
  <c r="L6" i="1"/>
  <c r="O5" i="1"/>
  <c r="M5" i="1"/>
  <c r="L5" i="1"/>
  <c r="M4" i="1"/>
  <c r="L4" i="1"/>
  <c r="O4" i="1" s="1"/>
  <c r="O7" i="1" s="1"/>
</calcChain>
</file>

<file path=xl/sharedStrings.xml><?xml version="1.0" encoding="utf-8"?>
<sst xmlns="http://schemas.openxmlformats.org/spreadsheetml/2006/main" count="146" uniqueCount="35">
  <si>
    <t>P01 sprzęt medyczny drobny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</si>
  <si>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</si>
  <si>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</si>
  <si>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</si>
  <si>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</si>
  <si>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</si>
  <si>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</si>
  <si>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312_02_08</t>
  </si>
  <si>
    <t>Ostrza chirurgiczne ze stali węglowej kompatybilne z trzonkami 3 i 4 z oznaczeniem rozmiaru na ostrzu pakowane pojedynczo w opakowania 100 szt., jałowe,</t>
  </si>
  <si>
    <t>op</t>
  </si>
  <si>
    <t>Kieliszek do leków wyrób jednorazowego użytku z podziałką, pojemność 30 ml pakowanie 90szt.</t>
  </si>
  <si>
    <t>Lancety do testów alergologicznych, wykonany ze stali nierdzewnej , sterylny, opakowanie 200 szt.</t>
  </si>
  <si>
    <t>szt.</t>
  </si>
  <si>
    <t>Razem</t>
  </si>
  <si>
    <t>P02 zestaw do drenażu klatki piersiowej</t>
  </si>
  <si>
    <t>-trzykomorowy, sterylny zestaw do drenażu klatki piersiowej z mechaniczną regulacją siły ssania( regulacja za pomocą słupa wody wykluczona) posiadający wydzieloną komorę zastawki podwodnej z barwnikiem, komorę na wydzielinę o pojemności 2100 ml wyskalowaną w 5 ml w zakresie 0-200 ml i co 10 ml w zakresie do 2000 ml, z wyskalowanym pokrętłem umieszczonym na przedniej ścianie, posiadający wskaźnik pływakowy umożliwiający wizualizację prawidłowego działania drenażu, automatyczną zastawkę zabezpieczającą przed wysokim dodatnim ciśnieniem oraz mechaniczną zastawkę zabezpieczającą przed wysokim ciśnieniem ujemnym z filtrem. Zestaw z samouszczelniającym portem bezigłowym do pobierania próbek drenowego płynu. Zestaw o budowie kompaktowej, o stabilnej podstawie i wysokości maksymalnej 25 cm,  z uchwytem umożliwiającym przenoszenie lub powieszenie.  Dren łączący bezlateksowy zabezpieczony przed zagięciem, z możliwością odłączenia.</t>
  </si>
  <si>
    <t>P03 sprzęt wspomagający oddychanie</t>
  </si>
  <si>
    <t>-rurka ustno-gardłowa, jednorazowa; 1;  2;  3;  4,</t>
  </si>
  <si>
    <t>P04 odzież ochronna jednorazowa z fizeliny</t>
  </si>
  <si>
    <t>fartuch  medyczny ochronny, niesterylny, rękawy długie, zakończone mankietem,  gramatura 35/g/m. Wiązany z tyłu na troki, z włókniny polipropylenowej. Rozmiary M, L, XL</t>
  </si>
  <si>
    <t>P05 prześcieradło dializacyjne jednorazowe</t>
  </si>
  <si>
    <t>prześcieradło medyczne na fotel dializacyjny w rozmiarze 250 cm x 70 cm z zakładkami na górze i dole fotela o długości 25 cm wykonane z włókniny trójwarstwowej SMS o gramaturze 18g/m2</t>
  </si>
  <si>
    <t>P06 komplet pościeli medycznej jednorazowego użytku</t>
  </si>
  <si>
    <t>komplet pościeli medycznej jednorazowego użytku wykonany z włókniny propylenowej 25g g/m2 niejałowy kolor zielony, zawiera prześcieradło 150cm *210 cm, poszwa na kołdrę 160 cm *210 cm, poszewka na poduszkę 70* cm*80 cm</t>
  </si>
  <si>
    <t>P07 aplikator gąbkowy</t>
  </si>
  <si>
    <t>Aplikator gąbkowy do nawilżania jamy ustnej, kolor zielony, karbowany, długość 16cm, wymiar gąbki 1,5x1,5cm, pokryty dwuwęglanem sodu, pakowany pojedynczo w opakowanie foliowe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</si>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</sst>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D16" sqref="D16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75" x14ac:dyDescent="0.25">
      <c r="A2" s="5" t="s">
        <v>1</v>
      </c>
      <c r="B2" s="5" t="s">
        <v>2</v>
      </c>
      <c r="C2" s="6" t="s">
        <v>26</v>
      </c>
      <c r="D2" s="5" t="s">
        <v>27</v>
      </c>
      <c r="E2" s="5" t="s">
        <v>28</v>
      </c>
      <c r="F2" s="5" t="s">
        <v>29</v>
      </c>
      <c r="G2" s="5" t="s">
        <v>3</v>
      </c>
      <c r="H2" s="6" t="s">
        <v>30</v>
      </c>
      <c r="I2" s="5" t="s">
        <v>4</v>
      </c>
      <c r="J2" s="5" t="s">
        <v>5</v>
      </c>
      <c r="K2" s="5" t="s">
        <v>31</v>
      </c>
      <c r="L2" s="7" t="s">
        <v>32</v>
      </c>
      <c r="M2" s="7" t="s">
        <v>33</v>
      </c>
      <c r="N2" s="5" t="s">
        <v>6</v>
      </c>
      <c r="O2" s="8" t="s">
        <v>34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75" x14ac:dyDescent="0.25">
      <c r="A4" s="3">
        <v>1</v>
      </c>
      <c r="B4" s="3"/>
      <c r="C4" s="3" t="s">
        <v>7</v>
      </c>
      <c r="D4" s="3" t="s">
        <v>8</v>
      </c>
      <c r="E4" s="3"/>
      <c r="F4" s="3"/>
      <c r="G4" s="3"/>
      <c r="H4" s="3" t="s">
        <v>9</v>
      </c>
      <c r="I4" s="3"/>
      <c r="J4" s="11">
        <v>1000</v>
      </c>
      <c r="K4" s="11"/>
      <c r="L4" s="11">
        <f t="shared" ref="L4:L6" si="0">K4*((100+N4)/100)</f>
        <v>0</v>
      </c>
      <c r="M4" s="11">
        <f t="shared" ref="M4:M6" si="1">J4*K4</f>
        <v>0</v>
      </c>
      <c r="N4" s="11"/>
      <c r="O4" s="11">
        <f t="shared" ref="O4:O6" si="2">J4*L4</f>
        <v>0</v>
      </c>
    </row>
    <row r="5" spans="1:16" s="9" customFormat="1" ht="45" x14ac:dyDescent="0.25">
      <c r="A5" s="3">
        <v>2</v>
      </c>
      <c r="B5" s="3"/>
      <c r="C5" s="3" t="s">
        <v>7</v>
      </c>
      <c r="D5" s="3" t="s">
        <v>10</v>
      </c>
      <c r="E5" s="3"/>
      <c r="F5" s="3"/>
      <c r="G5" s="3"/>
      <c r="H5" s="3" t="s">
        <v>9</v>
      </c>
      <c r="I5" s="3"/>
      <c r="J5" s="11">
        <v>7500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9" customFormat="1" ht="45" x14ac:dyDescent="0.25">
      <c r="A6" s="3">
        <v>3</v>
      </c>
      <c r="B6" s="3"/>
      <c r="C6" s="3" t="s">
        <v>7</v>
      </c>
      <c r="D6" s="3" t="s">
        <v>11</v>
      </c>
      <c r="E6" s="3"/>
      <c r="F6" s="3"/>
      <c r="G6" s="3"/>
      <c r="H6" s="3" t="s">
        <v>9</v>
      </c>
      <c r="I6" s="3"/>
      <c r="J6" s="11">
        <v>250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x14ac:dyDescent="0.25">
      <c r="I7" t="s">
        <v>13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3855F8BD-EA68-4F8D-B078-D6DC4FBBB76D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opLeftCell="A4" workbookViewId="0">
      <selection activeCell="A2" sqref="A2:XFD4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</v>
      </c>
    </row>
    <row r="2" spans="1:16" s="9" customFormat="1" ht="75" x14ac:dyDescent="0.25">
      <c r="A2" s="5" t="s">
        <v>1</v>
      </c>
      <c r="B2" s="5" t="s">
        <v>2</v>
      </c>
      <c r="C2" s="6" t="s">
        <v>26</v>
      </c>
      <c r="D2" s="5" t="s">
        <v>27</v>
      </c>
      <c r="E2" s="5" t="s">
        <v>28</v>
      </c>
      <c r="F2" s="5" t="s">
        <v>29</v>
      </c>
      <c r="G2" s="5" t="s">
        <v>3</v>
      </c>
      <c r="H2" s="6" t="s">
        <v>30</v>
      </c>
      <c r="I2" s="5" t="s">
        <v>4</v>
      </c>
      <c r="J2" s="5" t="s">
        <v>5</v>
      </c>
      <c r="K2" s="5" t="s">
        <v>31</v>
      </c>
      <c r="L2" s="7" t="s">
        <v>32</v>
      </c>
      <c r="M2" s="7" t="s">
        <v>33</v>
      </c>
      <c r="N2" s="5" t="s">
        <v>6</v>
      </c>
      <c r="O2" s="8" t="s">
        <v>34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409.5" x14ac:dyDescent="0.25">
      <c r="A4" s="3">
        <v>8</v>
      </c>
      <c r="B4" s="3"/>
      <c r="C4" s="3" t="s">
        <v>7</v>
      </c>
      <c r="D4" s="3" t="s">
        <v>15</v>
      </c>
      <c r="E4" s="3"/>
      <c r="F4" s="3"/>
      <c r="G4" s="3"/>
      <c r="H4" s="3" t="s">
        <v>12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071E581B-A833-41C8-A0B7-22DE208FDFB2}">
      <formula1>0</formula1>
      <formula2>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</v>
      </c>
    </row>
    <row r="2" spans="1:16" s="9" customFormat="1" ht="75" x14ac:dyDescent="0.25">
      <c r="A2" s="5" t="s">
        <v>1</v>
      </c>
      <c r="B2" s="5" t="s">
        <v>2</v>
      </c>
      <c r="C2" s="6" t="s">
        <v>26</v>
      </c>
      <c r="D2" s="5" t="s">
        <v>27</v>
      </c>
      <c r="E2" s="5" t="s">
        <v>28</v>
      </c>
      <c r="F2" s="5" t="s">
        <v>29</v>
      </c>
      <c r="G2" s="5" t="s">
        <v>3</v>
      </c>
      <c r="H2" s="6" t="s">
        <v>30</v>
      </c>
      <c r="I2" s="5" t="s">
        <v>4</v>
      </c>
      <c r="J2" s="5" t="s">
        <v>5</v>
      </c>
      <c r="K2" s="5" t="s">
        <v>31</v>
      </c>
      <c r="L2" s="7" t="s">
        <v>32</v>
      </c>
      <c r="M2" s="7" t="s">
        <v>33</v>
      </c>
      <c r="N2" s="5" t="s">
        <v>6</v>
      </c>
      <c r="O2" s="8" t="s">
        <v>34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9</v>
      </c>
      <c r="B4" s="3"/>
      <c r="C4" s="3" t="s">
        <v>7</v>
      </c>
      <c r="D4" s="3" t="s">
        <v>17</v>
      </c>
      <c r="E4" s="3"/>
      <c r="F4" s="3"/>
      <c r="G4" s="3"/>
      <c r="H4" s="3" t="s">
        <v>12</v>
      </c>
      <c r="I4" s="3"/>
      <c r="J4" s="11">
        <v>6000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917B574B-66A1-4ED6-B327-A967D395784C}">
      <formula1>0</formula1>
      <formula2>23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</v>
      </c>
    </row>
    <row r="2" spans="1:16" s="9" customFormat="1" ht="75" x14ac:dyDescent="0.25">
      <c r="A2" s="5" t="s">
        <v>1</v>
      </c>
      <c r="B2" s="5" t="s">
        <v>2</v>
      </c>
      <c r="C2" s="6" t="s">
        <v>26</v>
      </c>
      <c r="D2" s="5" t="s">
        <v>27</v>
      </c>
      <c r="E2" s="5" t="s">
        <v>28</v>
      </c>
      <c r="F2" s="5" t="s">
        <v>29</v>
      </c>
      <c r="G2" s="5" t="s">
        <v>3</v>
      </c>
      <c r="H2" s="6" t="s">
        <v>30</v>
      </c>
      <c r="I2" s="5" t="s">
        <v>4</v>
      </c>
      <c r="J2" s="5" t="s">
        <v>5</v>
      </c>
      <c r="K2" s="5" t="s">
        <v>31</v>
      </c>
      <c r="L2" s="7" t="s">
        <v>32</v>
      </c>
      <c r="M2" s="7" t="s">
        <v>33</v>
      </c>
      <c r="N2" s="5" t="s">
        <v>6</v>
      </c>
      <c r="O2" s="8" t="s">
        <v>34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90" x14ac:dyDescent="0.25">
      <c r="A4" s="3">
        <v>10</v>
      </c>
      <c r="B4" s="3"/>
      <c r="C4" s="3" t="s">
        <v>7</v>
      </c>
      <c r="D4" s="3" t="s">
        <v>19</v>
      </c>
      <c r="E4" s="3"/>
      <c r="F4" s="3"/>
      <c r="G4" s="3"/>
      <c r="H4" s="3" t="s">
        <v>12</v>
      </c>
      <c r="I4" s="3"/>
      <c r="J4" s="11">
        <v>130000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I5" s="9" t="s">
        <v>13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8285A83F-7FE5-42DF-93E4-744A1CDEE19E}">
      <formula1>0</formula1>
      <formula2>23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F17" sqref="F17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9" customFormat="1" ht="75" x14ac:dyDescent="0.25">
      <c r="A2" s="5" t="s">
        <v>1</v>
      </c>
      <c r="B2" s="5" t="s">
        <v>2</v>
      </c>
      <c r="C2" s="6" t="s">
        <v>26</v>
      </c>
      <c r="D2" s="5" t="s">
        <v>27</v>
      </c>
      <c r="E2" s="5" t="s">
        <v>28</v>
      </c>
      <c r="F2" s="5" t="s">
        <v>29</v>
      </c>
      <c r="G2" s="5" t="s">
        <v>3</v>
      </c>
      <c r="H2" s="6" t="s">
        <v>30</v>
      </c>
      <c r="I2" s="5" t="s">
        <v>4</v>
      </c>
      <c r="J2" s="5" t="s">
        <v>5</v>
      </c>
      <c r="K2" s="5" t="s">
        <v>31</v>
      </c>
      <c r="L2" s="7" t="s">
        <v>32</v>
      </c>
      <c r="M2" s="7" t="s">
        <v>33</v>
      </c>
      <c r="N2" s="5" t="s">
        <v>6</v>
      </c>
      <c r="O2" s="8" t="s">
        <v>34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90" x14ac:dyDescent="0.25">
      <c r="A4" s="3">
        <v>11</v>
      </c>
      <c r="B4" s="3"/>
      <c r="C4" s="3" t="s">
        <v>7</v>
      </c>
      <c r="D4" s="3" t="s">
        <v>21</v>
      </c>
      <c r="E4" s="3"/>
      <c r="F4" s="3"/>
      <c r="G4" s="3"/>
      <c r="H4" s="3" t="s">
        <v>12</v>
      </c>
      <c r="I4" s="3"/>
      <c r="J4" s="11">
        <v>22000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3D517758-77DC-47B8-9FA1-53E67922E36C}">
      <formula1>0</formula1>
      <formula2>23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9" customFormat="1" ht="75" x14ac:dyDescent="0.25">
      <c r="A2" s="5" t="s">
        <v>1</v>
      </c>
      <c r="B2" s="5" t="s">
        <v>2</v>
      </c>
      <c r="C2" s="6" t="s">
        <v>26</v>
      </c>
      <c r="D2" s="5" t="s">
        <v>27</v>
      </c>
      <c r="E2" s="5" t="s">
        <v>28</v>
      </c>
      <c r="F2" s="5" t="s">
        <v>29</v>
      </c>
      <c r="G2" s="5" t="s">
        <v>3</v>
      </c>
      <c r="H2" s="6" t="s">
        <v>30</v>
      </c>
      <c r="I2" s="5" t="s">
        <v>4</v>
      </c>
      <c r="J2" s="5" t="s">
        <v>5</v>
      </c>
      <c r="K2" s="5" t="s">
        <v>31</v>
      </c>
      <c r="L2" s="7" t="s">
        <v>32</v>
      </c>
      <c r="M2" s="7" t="s">
        <v>33</v>
      </c>
      <c r="N2" s="5" t="s">
        <v>6</v>
      </c>
      <c r="O2" s="8" t="s">
        <v>34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105" x14ac:dyDescent="0.25">
      <c r="A4" s="3">
        <v>12</v>
      </c>
      <c r="B4" s="3"/>
      <c r="C4" s="3" t="s">
        <v>7</v>
      </c>
      <c r="D4" s="3" t="s">
        <v>23</v>
      </c>
      <c r="E4" s="3"/>
      <c r="F4" s="3"/>
      <c r="G4" s="3"/>
      <c r="H4" s="3" t="s">
        <v>12</v>
      </c>
      <c r="I4" s="3"/>
      <c r="J4" s="11">
        <v>15000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153D6A68-C9E2-4AA2-A0EC-DF454D1D2681}">
      <formula1>0</formula1>
      <formula2>23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tabSelected="1" workbookViewId="0">
      <selection activeCell="A2" sqref="A2:XFD4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9" customFormat="1" ht="75" x14ac:dyDescent="0.25">
      <c r="A2" s="5" t="s">
        <v>1</v>
      </c>
      <c r="B2" s="5" t="s">
        <v>2</v>
      </c>
      <c r="C2" s="6" t="s">
        <v>26</v>
      </c>
      <c r="D2" s="5" t="s">
        <v>27</v>
      </c>
      <c r="E2" s="5" t="s">
        <v>28</v>
      </c>
      <c r="F2" s="5" t="s">
        <v>29</v>
      </c>
      <c r="G2" s="5" t="s">
        <v>3</v>
      </c>
      <c r="H2" s="6" t="s">
        <v>30</v>
      </c>
      <c r="I2" s="5" t="s">
        <v>4</v>
      </c>
      <c r="J2" s="5" t="s">
        <v>5</v>
      </c>
      <c r="K2" s="5" t="s">
        <v>31</v>
      </c>
      <c r="L2" s="7" t="s">
        <v>32</v>
      </c>
      <c r="M2" s="7" t="s">
        <v>33</v>
      </c>
      <c r="N2" s="5" t="s">
        <v>6</v>
      </c>
      <c r="O2" s="8" t="s">
        <v>34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90" x14ac:dyDescent="0.25">
      <c r="A4" s="3">
        <v>13</v>
      </c>
      <c r="B4" s="3"/>
      <c r="C4" s="3" t="s">
        <v>7</v>
      </c>
      <c r="D4" s="3" t="s">
        <v>25</v>
      </c>
      <c r="E4" s="3"/>
      <c r="F4" s="3"/>
      <c r="G4" s="3"/>
      <c r="H4" s="3" t="s">
        <v>12</v>
      </c>
      <c r="I4" s="3"/>
      <c r="J4" s="11">
        <v>4000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F2F37B85-76ED-43B2-8487-148D07FD6AAC}">
      <formula1>0</formula1>
      <formula2>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P01 sprzęt medyczny drobny</vt:lpstr>
      <vt:lpstr>P02 zestaw do drenażu klatki p</vt:lpstr>
      <vt:lpstr>P03 sprzęt wspomagający oddych</vt:lpstr>
      <vt:lpstr>P04 odzież ochronna jednorazow</vt:lpstr>
      <vt:lpstr>P05 prześcieradło dializacyjne</vt:lpstr>
      <vt:lpstr>P06 komplet pościeli medycznej</vt:lpstr>
      <vt:lpstr>P07 aplikator gąbkowy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2024-04-30T06:16:45Z</dcterms:created>
  <dcterms:modified xsi:type="dcterms:W3CDTF">2024-04-30T06:18:49Z</dcterms:modified>
  <cp:category/>
</cp:coreProperties>
</file>