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48 24 Jednorazowe wyposażenie sal dla bloku operacyjnego\(2)Dokumentacja postepowania opublikowana w portalu w dniu wszczęcia\"/>
    </mc:Choice>
  </mc:AlternateContent>
  <xr:revisionPtr revIDLastSave="0" documentId="13_ncr:1_{B007699C-9736-435D-81E5-D2674C0EF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razowe wyposażenie sal dl" sheetId="1" r:id="rId1"/>
  </sheets>
  <calcPr calcId="181029" fullPrecision="0"/>
</workbook>
</file>

<file path=xl/calcChain.xml><?xml version="1.0" encoding="utf-8"?>
<calcChain xmlns="http://schemas.openxmlformats.org/spreadsheetml/2006/main">
  <c r="O8" i="1" l="1"/>
  <c r="M8" i="1"/>
  <c r="L8" i="1"/>
  <c r="M7" i="1"/>
  <c r="L7" i="1"/>
  <c r="O7" i="1" s="1"/>
  <c r="M6" i="1"/>
  <c r="L6" i="1"/>
  <c r="O6" i="1" s="1"/>
  <c r="O5" i="1"/>
  <c r="M5" i="1"/>
  <c r="L5" i="1"/>
  <c r="M4" i="1"/>
  <c r="L4" i="1"/>
  <c r="O4" i="1" s="1"/>
  <c r="O9" i="1" l="1"/>
  <c r="M9" i="1"/>
</calcChain>
</file>

<file path=xl/sharedStrings.xml><?xml version="1.0" encoding="utf-8"?>
<sst xmlns="http://schemas.openxmlformats.org/spreadsheetml/2006/main" count="32" uniqueCount="25">
  <si>
    <t>Jednorazowe wyposażenie sal dla bloku operacyjnego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</si>
  <si>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</si>
  <si>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</si>
  <si>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</si>
  <si>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</si>
  <si>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</si>
  <si>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</si>
  <si>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312_02_08</t>
  </si>
  <si>
    <t>Jednorazowe wyposażenie sal:
-wysokochłonny  nieuczulający podkład higienczny na stół operacyjny,-wykonany z polipropylenu, pliestru oraz SAP. zbudowany z mocnego , nieprzemakalnego laminatu.wym.101cm/228cm. warstwa ochronna o równomiernie rozmieszczonej rowkowo-kanalikowej perforacji chłonnej powodującej szybkie wchłanianie płynów owym.dł.190cm, szer.50cm. wchłanialność co najmniej 5000g/m2.</t>
  </si>
  <si>
    <t>op</t>
  </si>
  <si>
    <t>312_02_23</t>
  </si>
  <si>
    <t>Jednorazowe wyposażenie sal:
-chłonna mata-(1,5l/m2), wymiary 81cm/152cm.</t>
  </si>
  <si>
    <t>Jednorazowe wyposażenie sal:
-osłona na podłokietnik stołu operacyjnego, rozm. 33/76cm., posiadająca opaskę o regulowanej średnicy, pozwalająca na utrzymanie przedramienia pacjenta</t>
  </si>
  <si>
    <t>Jednorazowy transportowy podkład chłonny z 8 uchwytami, służący do przenoszenia, przemieszczania lub ustawiania pacjenta, nieprzepuszczający wilgoci, rozmiar 80cm x 210cm (+/- 5cm). Podkład wykonany z oddychającej folii polietylenowej, polipropylenu oraz SAP. Rozmiar warstwy chłonnej 80cm x 160cm (+/-5cm), chłonność 2800ml bez pogorszenia właściwości nośnych po absorbcji.  Opakowanie zbiorcze 25 sztuk.</t>
  </si>
  <si>
    <t>Jednorazowe pasy niesterylne do stabilizacji ciała lub kolana pacjenta składające się z trzech warstw (warstwa górna i dolna tkanina z włókna poliestrowego, warstwa środkowa: gąbka kompozytowa). W zestawie znajdują się 2 pasy o wym. szerokość: 10,2 cm długość pierwszego – 84 cm , długość drugiego - 71 cm. Każda część pasa wyposażona w trwale zintegrowaną plastikową klamrę typu "loop" 
umożliwiającą bezpieczne mocowanie do stołu operacyjnego. Możliwość regulacji długości pasów. Produkt zgodny z EN ISO 13485: 2016 potwierdzone certyfikatem. Ilość w opakowaniu 12 szt.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</si>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</sst>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/>
  </sheetViews>
  <sheetFormatPr defaultRowHeight="15" x14ac:dyDescent="0.25"/>
  <cols>
    <col min="1" max="1" width="5.5703125" style="4" bestFit="1" customWidth="1"/>
    <col min="2" max="2" width="13" style="4" customWidth="1"/>
    <col min="3" max="3" width="14.28515625" style="4" customWidth="1"/>
    <col min="4" max="4" width="35.5703125" style="4" customWidth="1"/>
    <col min="5" max="5" width="22.28515625" style="4" customWidth="1"/>
    <col min="6" max="6" width="22.42578125" style="4" customWidth="1"/>
    <col min="7" max="7" width="14.85546875" style="4" customWidth="1"/>
    <col min="8" max="8" width="10.42578125" style="4" customWidth="1"/>
    <col min="9" max="9" width="12.85546875" style="4" customWidth="1"/>
    <col min="10" max="10" width="14" style="4" customWidth="1"/>
    <col min="11" max="11" width="14.42578125" style="4" customWidth="1"/>
    <col min="12" max="12" width="15.42578125" customWidth="1"/>
    <col min="13" max="13" width="15.140625" customWidth="1"/>
    <col min="14" max="14" width="5.85546875" style="4" bestFit="1" customWidth="1"/>
    <col min="15" max="15" width="17.42578125" customWidth="1"/>
    <col min="16" max="16384" width="9.140625" style="4"/>
  </cols>
  <sheetData>
    <row r="1" spans="1:16" ht="18.75" x14ac:dyDescent="0.3">
      <c r="F1" s="5" t="s">
        <v>0</v>
      </c>
    </row>
    <row r="2" spans="1:16" s="3" customFormat="1" ht="75" x14ac:dyDescent="0.25">
      <c r="A2" s="1" t="s">
        <v>1</v>
      </c>
      <c r="B2" s="1" t="s">
        <v>2</v>
      </c>
      <c r="C2" s="2" t="s">
        <v>16</v>
      </c>
      <c r="D2" s="1" t="s">
        <v>17</v>
      </c>
      <c r="E2" s="1" t="s">
        <v>18</v>
      </c>
      <c r="F2" s="1" t="s">
        <v>19</v>
      </c>
      <c r="G2" s="1" t="s">
        <v>3</v>
      </c>
      <c r="H2" s="2" t="s">
        <v>20</v>
      </c>
      <c r="I2" s="1" t="s">
        <v>4</v>
      </c>
      <c r="J2" s="1" t="s">
        <v>5</v>
      </c>
      <c r="K2" s="1" t="s">
        <v>21</v>
      </c>
      <c r="L2" s="11" t="s">
        <v>22</v>
      </c>
      <c r="M2" s="11" t="s">
        <v>23</v>
      </c>
      <c r="N2" s="1" t="s">
        <v>6</v>
      </c>
      <c r="O2" s="11" t="s">
        <v>24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2">
        <v>12</v>
      </c>
      <c r="M3" s="12">
        <v>13</v>
      </c>
      <c r="N3" s="6">
        <v>14</v>
      </c>
      <c r="O3" s="12">
        <v>15</v>
      </c>
    </row>
    <row r="4" spans="1:16" ht="210" x14ac:dyDescent="0.25">
      <c r="A4" s="7">
        <v>1</v>
      </c>
      <c r="B4" s="7"/>
      <c r="C4" s="7" t="s">
        <v>7</v>
      </c>
      <c r="D4" s="8" t="s">
        <v>8</v>
      </c>
      <c r="E4" s="7"/>
      <c r="F4" s="7"/>
      <c r="G4" s="7"/>
      <c r="H4" s="7" t="s">
        <v>9</v>
      </c>
      <c r="I4" s="7">
        <v>42</v>
      </c>
      <c r="J4" s="9">
        <v>8200</v>
      </c>
      <c r="K4" s="9"/>
      <c r="L4" s="13">
        <f>K4*((100+N4)/100)</f>
        <v>0</v>
      </c>
      <c r="M4" s="13">
        <f>J4*K4</f>
        <v>0</v>
      </c>
      <c r="N4" s="9"/>
      <c r="O4" s="13">
        <f>J4*L4</f>
        <v>0</v>
      </c>
    </row>
    <row r="5" spans="1:16" ht="45" x14ac:dyDescent="0.25">
      <c r="A5" s="7">
        <v>2</v>
      </c>
      <c r="B5" s="7"/>
      <c r="C5" s="7" t="s">
        <v>10</v>
      </c>
      <c r="D5" s="8" t="s">
        <v>11</v>
      </c>
      <c r="E5" s="7"/>
      <c r="F5" s="7"/>
      <c r="G5" s="7"/>
      <c r="H5" s="7" t="s">
        <v>9</v>
      </c>
      <c r="I5" s="7">
        <v>25</v>
      </c>
      <c r="J5" s="9">
        <v>1000</v>
      </c>
      <c r="K5" s="9"/>
      <c r="L5" s="13">
        <f>K5*((100+N5)/100)</f>
        <v>0</v>
      </c>
      <c r="M5" s="13">
        <f>J5*K5</f>
        <v>0</v>
      </c>
      <c r="N5" s="9"/>
      <c r="O5" s="13">
        <f>J5*L5</f>
        <v>0</v>
      </c>
    </row>
    <row r="6" spans="1:16" ht="90" x14ac:dyDescent="0.25">
      <c r="A6" s="7">
        <v>3</v>
      </c>
      <c r="B6" s="7"/>
      <c r="C6" s="7" t="s">
        <v>7</v>
      </c>
      <c r="D6" s="8" t="s">
        <v>12</v>
      </c>
      <c r="E6" s="7"/>
      <c r="F6" s="7"/>
      <c r="G6" s="7"/>
      <c r="H6" s="7" t="s">
        <v>9</v>
      </c>
      <c r="I6" s="7">
        <v>150</v>
      </c>
      <c r="J6" s="9">
        <v>2000</v>
      </c>
      <c r="K6" s="9"/>
      <c r="L6" s="13">
        <f>K6*((100+N6)/100)</f>
        <v>0</v>
      </c>
      <c r="M6" s="13">
        <f>J6*K6</f>
        <v>0</v>
      </c>
      <c r="N6" s="9"/>
      <c r="O6" s="13">
        <f>J6*L6</f>
        <v>0</v>
      </c>
    </row>
    <row r="7" spans="1:16" ht="195" x14ac:dyDescent="0.25">
      <c r="A7" s="7">
        <v>4</v>
      </c>
      <c r="B7" s="7"/>
      <c r="C7" s="7" t="s">
        <v>7</v>
      </c>
      <c r="D7" s="8" t="s">
        <v>13</v>
      </c>
      <c r="E7" s="7"/>
      <c r="F7" s="7"/>
      <c r="G7" s="7"/>
      <c r="H7" s="7" t="s">
        <v>9</v>
      </c>
      <c r="I7" s="7">
        <v>25</v>
      </c>
      <c r="J7" s="9">
        <v>5000</v>
      </c>
      <c r="K7" s="9"/>
      <c r="L7" s="13">
        <f>K7*((100+N7)/100)</f>
        <v>0</v>
      </c>
      <c r="M7" s="13">
        <f>J7*K7</f>
        <v>0</v>
      </c>
      <c r="N7" s="9"/>
      <c r="O7" s="13">
        <f>J7*L7</f>
        <v>0</v>
      </c>
    </row>
    <row r="8" spans="1:16" ht="270" x14ac:dyDescent="0.25">
      <c r="A8" s="7">
        <v>5</v>
      </c>
      <c r="B8" s="7"/>
      <c r="C8" s="7" t="s">
        <v>7</v>
      </c>
      <c r="D8" s="8" t="s">
        <v>14</v>
      </c>
      <c r="E8" s="7"/>
      <c r="F8" s="7"/>
      <c r="G8" s="7"/>
      <c r="H8" s="7" t="s">
        <v>9</v>
      </c>
      <c r="I8" s="7">
        <v>12</v>
      </c>
      <c r="J8" s="9">
        <v>240</v>
      </c>
      <c r="K8" s="9"/>
      <c r="L8" s="13">
        <f>K8*((100+N8)/100)</f>
        <v>0</v>
      </c>
      <c r="M8" s="13">
        <f>J8*K8</f>
        <v>0</v>
      </c>
      <c r="N8" s="9"/>
      <c r="O8" s="13">
        <f>J8*L8</f>
        <v>0</v>
      </c>
    </row>
    <row r="9" spans="1:16" x14ac:dyDescent="0.25">
      <c r="I9" s="4" t="s">
        <v>15</v>
      </c>
      <c r="J9" s="9"/>
      <c r="K9" s="9"/>
      <c r="L9" s="13"/>
      <c r="M9" s="13">
        <f>SUM(M4:M8)</f>
        <v>0</v>
      </c>
      <c r="N9" s="9"/>
      <c r="O9" s="13">
        <f>SUM(O4:O8)</f>
        <v>0</v>
      </c>
      <c r="P9" s="10"/>
    </row>
  </sheetData>
  <sheetProtection sheet="1" objects="1" scenarios="1"/>
  <dataValidations count="1">
    <dataValidation type="whole" allowBlank="1" showInputMessage="1" showErrorMessage="1" prompt="tylko liczby 0, 5, 8 lub 23" sqref="N2:N9" xr:uid="{A5415A93-A786-408C-9159-4A048580ECFC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Jednorazowe wyposażenie sal dl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2024-05-16T06:57:57Z</cp:lastPrinted>
  <dcterms:created xsi:type="dcterms:W3CDTF">2024-05-15T11:50:38Z</dcterms:created>
  <dcterms:modified xsi:type="dcterms:W3CDTF">2024-05-16T06:58:13Z</dcterms:modified>
  <cp:category/>
</cp:coreProperties>
</file>