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 codeName="ThisWorkbook"/>
  <mc:AlternateContent xmlns:mc="http://schemas.openxmlformats.org/markup-compatibility/2006">
    <mc:Choice Requires="x15">
      <x15ac:absPath xmlns:x15ac="http://schemas.microsoft.com/office/spreadsheetml/2010/11/ac" url="X:\Postępowania Kasia\Postepowania po 18 Pażdziernika\2024\USTAWA\50 PN 24 MATERIAŁY DLA ZDL\(2)Dokumentacja postepowania opublikowana w portalu w dniu wszczęcia\"/>
    </mc:Choice>
  </mc:AlternateContent>
  <xr:revisionPtr revIDLastSave="0" documentId="13_ncr:1_{7694E167-3E2B-47BC-A13A-62C621FB59FF}" xr6:coauthVersionLast="47" xr6:coauthVersionMax="47" xr10:uidLastSave="{00000000-0000-0000-0000-000000000000}"/>
  <bookViews>
    <workbookView xWindow="-120" yWindow="-120" windowWidth="29040" windowHeight="15840" firstSheet="5" activeTab="9" xr2:uid="{00000000-000D-0000-FFFF-FFFF00000000}"/>
  </bookViews>
  <sheets>
    <sheet name="P1- Materiały zużywalne" sheetId="1" r:id="rId1"/>
    <sheet name="P10-Odczynniki chemiczne inne" sheetId="2" r:id="rId2"/>
    <sheet name="P2- Pipety automatyczne" sheetId="3" r:id="rId3"/>
    <sheet name="P3-Płyty do grup krwi i serolo" sheetId="4" r:id="rId4"/>
    <sheet name="P4-Zestawy do wykrywania pasoż" sheetId="5" r:id="rId5"/>
    <sheet name="P5-Urometry" sheetId="6" r:id="rId6"/>
    <sheet name="P6-Sumatory hematologiczne" sheetId="7" r:id="rId7"/>
    <sheet name="P7-Odczynniki do analityki ogó" sheetId="8" r:id="rId8"/>
    <sheet name="P8-Odczynniki do manualnych ba" sheetId="9" r:id="rId9"/>
    <sheet name="P9-Olejek immersyjny do mikros" sheetId="10" r:id="rId10"/>
  </sheets>
  <calcPr calcId="181029"/>
</workbook>
</file>

<file path=xl/calcChain.xml><?xml version="1.0" encoding="utf-8"?>
<calcChain xmlns="http://schemas.openxmlformats.org/spreadsheetml/2006/main">
  <c r="O5" i="10" l="1"/>
  <c r="M5" i="10"/>
  <c r="O4" i="10"/>
  <c r="M4" i="10"/>
  <c r="L4" i="10"/>
  <c r="M8" i="9"/>
  <c r="O7" i="9"/>
  <c r="M7" i="9"/>
  <c r="L7" i="9"/>
  <c r="O6" i="9"/>
  <c r="M6" i="9"/>
  <c r="L6" i="9"/>
  <c r="O5" i="9"/>
  <c r="M5" i="9"/>
  <c r="L5" i="9"/>
  <c r="O4" i="9"/>
  <c r="O8" i="9" s="1"/>
  <c r="M4" i="9"/>
  <c r="L4" i="9"/>
  <c r="M10" i="8"/>
  <c r="O9" i="8"/>
  <c r="M9" i="8"/>
  <c r="L9" i="8"/>
  <c r="O8" i="8"/>
  <c r="M8" i="8"/>
  <c r="L8" i="8"/>
  <c r="O7" i="8"/>
  <c r="M7" i="8"/>
  <c r="L7" i="8"/>
  <c r="O6" i="8"/>
  <c r="M6" i="8"/>
  <c r="L6" i="8"/>
  <c r="O5" i="8"/>
  <c r="M5" i="8"/>
  <c r="L5" i="8"/>
  <c r="O4" i="8"/>
  <c r="O10" i="8" s="1"/>
  <c r="M4" i="8"/>
  <c r="L4" i="8"/>
  <c r="O6" i="7"/>
  <c r="M6" i="7"/>
  <c r="O5" i="7"/>
  <c r="M5" i="7"/>
  <c r="L5" i="7"/>
  <c r="O4" i="7"/>
  <c r="M4" i="7"/>
  <c r="L4" i="7"/>
  <c r="O6" i="6"/>
  <c r="M6" i="6"/>
  <c r="O5" i="6"/>
  <c r="M5" i="6"/>
  <c r="L5" i="6"/>
  <c r="O4" i="6"/>
  <c r="M4" i="6"/>
  <c r="L4" i="6"/>
  <c r="O5" i="5"/>
  <c r="M5" i="5"/>
  <c r="L5" i="5"/>
  <c r="O4" i="5"/>
  <c r="O6" i="5" s="1"/>
  <c r="M4" i="5"/>
  <c r="M6" i="5" s="1"/>
  <c r="L4" i="5"/>
  <c r="O5" i="4"/>
  <c r="M5" i="4"/>
  <c r="O4" i="4"/>
  <c r="M4" i="4"/>
  <c r="L4" i="4"/>
  <c r="O15" i="3"/>
  <c r="M15" i="3"/>
  <c r="L15" i="3"/>
  <c r="O14" i="3"/>
  <c r="M14" i="3"/>
  <c r="L14" i="3"/>
  <c r="O13" i="3"/>
  <c r="M13" i="3"/>
  <c r="L13" i="3"/>
  <c r="O12" i="3"/>
  <c r="M12" i="3"/>
  <c r="L12" i="3"/>
  <c r="O11" i="3"/>
  <c r="M11" i="3"/>
  <c r="L11" i="3"/>
  <c r="O10" i="3"/>
  <c r="M10" i="3"/>
  <c r="L10" i="3"/>
  <c r="O9" i="3"/>
  <c r="M9" i="3"/>
  <c r="L9" i="3"/>
  <c r="O8" i="3"/>
  <c r="M8" i="3"/>
  <c r="L8" i="3"/>
  <c r="O7" i="3"/>
  <c r="M7" i="3"/>
  <c r="L7" i="3"/>
  <c r="O6" i="3"/>
  <c r="M6" i="3"/>
  <c r="L6" i="3"/>
  <c r="O5" i="3"/>
  <c r="M5" i="3"/>
  <c r="L5" i="3"/>
  <c r="O4" i="3"/>
  <c r="O16" i="3" s="1"/>
  <c r="M4" i="3"/>
  <c r="M16" i="3" s="1"/>
  <c r="L4" i="3"/>
  <c r="O6" i="2"/>
  <c r="M6" i="2"/>
  <c r="L6" i="2"/>
  <c r="O5" i="2"/>
  <c r="M5" i="2"/>
  <c r="L5" i="2"/>
  <c r="O4" i="2"/>
  <c r="O7" i="2" s="1"/>
  <c r="M4" i="2"/>
  <c r="M7" i="2" s="1"/>
  <c r="L4" i="2"/>
  <c r="M37" i="1"/>
  <c r="O36" i="1"/>
  <c r="M36" i="1"/>
  <c r="L36" i="1"/>
  <c r="O35" i="1"/>
  <c r="M35" i="1"/>
  <c r="L35" i="1"/>
  <c r="O34" i="1"/>
  <c r="M34" i="1"/>
  <c r="L34" i="1"/>
  <c r="O33" i="1"/>
  <c r="M33" i="1"/>
  <c r="L33" i="1"/>
  <c r="O32" i="1"/>
  <c r="M32" i="1"/>
  <c r="L32" i="1"/>
  <c r="O31" i="1"/>
  <c r="M31" i="1"/>
  <c r="L31" i="1"/>
  <c r="O30" i="1"/>
  <c r="M30" i="1"/>
  <c r="L30" i="1"/>
  <c r="O29" i="1"/>
  <c r="M29" i="1"/>
  <c r="L29" i="1"/>
  <c r="O28" i="1"/>
  <c r="M28" i="1"/>
  <c r="L28" i="1"/>
  <c r="O27" i="1"/>
  <c r="M27" i="1"/>
  <c r="L27" i="1"/>
  <c r="O26" i="1"/>
  <c r="M26" i="1"/>
  <c r="L26" i="1"/>
  <c r="O25" i="1"/>
  <c r="M25" i="1"/>
  <c r="L25" i="1"/>
  <c r="O24" i="1"/>
  <c r="M24" i="1"/>
  <c r="L24" i="1"/>
  <c r="O23" i="1"/>
  <c r="M23" i="1"/>
  <c r="L23" i="1"/>
  <c r="O22" i="1"/>
  <c r="M22" i="1"/>
  <c r="L22" i="1"/>
  <c r="O21" i="1"/>
  <c r="M21" i="1"/>
  <c r="L21" i="1"/>
  <c r="O20" i="1"/>
  <c r="M20" i="1"/>
  <c r="L20" i="1"/>
  <c r="O19" i="1"/>
  <c r="M19" i="1"/>
  <c r="L19" i="1"/>
  <c r="O18" i="1"/>
  <c r="M18" i="1"/>
  <c r="L18" i="1"/>
  <c r="O17" i="1"/>
  <c r="M17" i="1"/>
  <c r="L17" i="1"/>
  <c r="O16" i="1"/>
  <c r="M16" i="1"/>
  <c r="L16" i="1"/>
  <c r="O15" i="1"/>
  <c r="M15" i="1"/>
  <c r="L15" i="1"/>
  <c r="O14" i="1"/>
  <c r="M14" i="1"/>
  <c r="L14" i="1"/>
  <c r="O13" i="1"/>
  <c r="M13" i="1"/>
  <c r="L13" i="1"/>
  <c r="O12" i="1"/>
  <c r="M12" i="1"/>
  <c r="L12" i="1"/>
  <c r="O11" i="1"/>
  <c r="M11" i="1"/>
  <c r="L11" i="1"/>
  <c r="O10" i="1"/>
  <c r="M10" i="1"/>
  <c r="L10" i="1"/>
  <c r="O9" i="1"/>
  <c r="M9" i="1"/>
  <c r="L9" i="1"/>
  <c r="O8" i="1"/>
  <c r="M8" i="1"/>
  <c r="L8" i="1"/>
  <c r="O7" i="1"/>
  <c r="M7" i="1"/>
  <c r="L7" i="1"/>
  <c r="O6" i="1"/>
  <c r="M6" i="1"/>
  <c r="L6" i="1"/>
  <c r="O5" i="1"/>
  <c r="M5" i="1"/>
  <c r="L5" i="1"/>
  <c r="O4" i="1"/>
  <c r="O37" i="1" s="1"/>
  <c r="M4" i="1"/>
  <c r="L4" i="1"/>
</calcChain>
</file>

<file path=xl/sharedStrings.xml><?xml version="1.0" encoding="utf-8"?>
<sst xmlns="http://schemas.openxmlformats.org/spreadsheetml/2006/main" count="375" uniqueCount="98">
  <si>
    <t>P1- Materiały zużywalne</t>
  </si>
  <si>
    <t>LP.</t>
  </si>
  <si>
    <t>Nazwa dostawcy - 15 znaków</t>
  </si>
  <si>
    <t>Indeks produktu</t>
  </si>
  <si>
    <t>Przedmiot zakupu - opis</t>
  </si>
  <si>
    <t>Indeks produktu u dostawcy- 20 znaków</t>
  </si>
  <si>
    <t>Nazwa produktu u dostawcy - pełna nazwa handlowa - 120 znaków</t>
  </si>
  <si>
    <t>Nazwa producenta</t>
  </si>
  <si>
    <t>Jednostka miary [op., szt.]</t>
  </si>
  <si>
    <t>Wielkość opakowania</t>
  </si>
  <si>
    <t>Ilość zamawiana</t>
  </si>
  <si>
    <t>Cena jednostk.netto [zł]</t>
  </si>
  <si>
    <t>Cena jednostk.brutto [zł]</t>
  </si>
  <si>
    <t>Wartość netto [zł]</t>
  </si>
  <si>
    <t>VAT %</t>
  </si>
  <si>
    <t>Wartość brutto [zł]</t>
  </si>
  <si>
    <t>312_03_08</t>
  </si>
  <si>
    <t>probówka okrągłodenna z granulatem na 5 ml z korkiem,rozm 12x86mm do szybkiego wykrzepiania</t>
  </si>
  <si>
    <t>op</t>
  </si>
  <si>
    <t>2.probówka do morfologii z EDTAK2  na 1,8-2,7ml wymiary 12x75mm</t>
  </si>
  <si>
    <t>3.probówka do morfologii z EDTAK 2 z korkiem na 200ul krwi</t>
  </si>
  <si>
    <t>4.Probówska do liczenia retikulocytów</t>
  </si>
  <si>
    <t>5.probówka do koagulologii z cytrynianem 3,2% na 3 ml</t>
  </si>
  <si>
    <t>6.probówka wirownicza stożkowa przeźroczysta z podziałką na 10-12 ml</t>
  </si>
  <si>
    <t>7.probówka przeźroczysta wirownicza okrągłodenna o pojemności 10-12 ml śr.16x100-110mm</t>
  </si>
  <si>
    <t>8.probówka okrągłodenna przexroczysta n a 4 ml 12x75mm</t>
  </si>
  <si>
    <t>9.korki polietylenowe kolorowe do probówek o śr.12mm</t>
  </si>
  <si>
    <t>10.Zestaw do OB{probówka + rurka z podziałką} na 1 ml</t>
  </si>
  <si>
    <t>11.probówska typu Eppendorf o pojemności 1-2 ml,zamykane bezbarwne do zamrażania materiału bilogicznego</t>
  </si>
  <si>
    <t>12.Naczynka zamykane na 0,7 ml do zamrażania materiału biologicznego</t>
  </si>
  <si>
    <t>13.pojemniki do moczu o pojemności 100-150 ml z pokrywką i z matowym polem do opisu</t>
  </si>
  <si>
    <t>14.Pipeta Pasteura z PE na 3 ml z podziałką co 0,5ml{3/0,5}</t>
  </si>
  <si>
    <t>15.Szkiełka podstawowe do mkroskopu cięte</t>
  </si>
  <si>
    <t>16.Szkiełka podstawowe do mikroskopu cięte z polem do opisu</t>
  </si>
  <si>
    <t>17.Szkiełka nakrywkowe 24x24 mm</t>
  </si>
  <si>
    <t>312_03_23</t>
  </si>
  <si>
    <t>18.Pudełko z tworzywa do przechowywania preparatów mikroskopowych na 100 sztuk</t>
  </si>
  <si>
    <t>szt.</t>
  </si>
  <si>
    <t>19.Szalki Petriego o średnicy min.120-150 mm wys.do 20mm</t>
  </si>
  <si>
    <t>20.Zlewka szklana o pojemności 100 ml z podziałką</t>
  </si>
  <si>
    <t>21.Zlewka szklana o pojemności250 ml z podziałka</t>
  </si>
  <si>
    <t>22.Zlewka szklana wysoka o pojemności 1000 ml z podziałką</t>
  </si>
  <si>
    <t>23Zlewka szklana o pojemności 2000 ml wysoka z podziałką</t>
  </si>
  <si>
    <t>24.Cylinder miarowy przezroczysty o pojemności 5 ml z podziałką</t>
  </si>
  <si>
    <t>25cylinder miarowy przezroczysty o pojemności 10 ml z podziałką</t>
  </si>
  <si>
    <t>26.Cylinder miarowy przezroczysty o pojemności 50 ml z podziałką</t>
  </si>
  <si>
    <t>27.Cylinder miarowy przezroczysty z podziałką na 100 ml</t>
  </si>
  <si>
    <t>28 Cylinder miarowy przezroczysty na 2000 ml z podziałką</t>
  </si>
  <si>
    <t>29.Lejki laboratoryjne szklane z krótkim wylotem śr.70-80 mm</t>
  </si>
  <si>
    <t>30 Kamera Burkera</t>
  </si>
  <si>
    <t>31.Kamera Fuscha-Rosenthala</t>
  </si>
  <si>
    <t>32.statywy druciane,powlekane tworzywem sztucznym dwurzędowe do probówek o średnicy 16 mm</t>
  </si>
  <si>
    <t>33. Statywy druciane powlekane dwurzędowe do probówek o średnicy12mm</t>
  </si>
  <si>
    <t>Razem</t>
  </si>
  <si>
    <t>P10-Odczynniki chemiczne inne</t>
  </si>
  <si>
    <t>1.Kwas chlorowodorowy roztwór mianowany 6mo/L</t>
  </si>
  <si>
    <t>2.paski wskaźnikowe  uniwersalne,niefarbujące pH-0,0-14,0</t>
  </si>
  <si>
    <t>3 wersenian dwusodowy uwodniony</t>
  </si>
  <si>
    <t>P2- Pipety automatyczne</t>
  </si>
  <si>
    <t>1.pipeta stałopojemnościowa 20uL</t>
  </si>
  <si>
    <t>2.pipeta stałopojemnościowa 100 uL</t>
  </si>
  <si>
    <t>3.Pipeta Stałopojemnościowa 1000 uL</t>
  </si>
  <si>
    <t>4.pipeta stałopojemnosciowa na 5000 uL</t>
  </si>
  <si>
    <t>5.pipeta jednokanałowa regulowana z wyrzutnikiem i wydmuchem o pojemności 20-200 uL</t>
  </si>
  <si>
    <t>6. Pipeta 1-kanałowa regulowana z wyrzutnikiem i wydmuchem o pojemności 100-1000 u/L</t>
  </si>
  <si>
    <t>7.Pipeta 1-kanałowa regulowana z wyrzutnikiem i wydmuchem o pojemności 500-5000 u/L</t>
  </si>
  <si>
    <t>8.Koncówki do pipety o o pojemnościach 0-200 u/L</t>
  </si>
  <si>
    <t>9.Koncówki do pipety 500-1000u/L</t>
  </si>
  <si>
    <t>10.końcówki do pipety 5000 u/L</t>
  </si>
  <si>
    <t>11.Pojemniki do końcówek</t>
  </si>
  <si>
    <t>12.statywy do pipet automatycznych na 20,100,1000 uL</t>
  </si>
  <si>
    <t>P3-Płyty do grup krwi i serologii</t>
  </si>
  <si>
    <t>312_01_23</t>
  </si>
  <si>
    <t>1.Płyty jednorazowe,przezroczyste do oznaczania grup krwi  5x6 celek</t>
  </si>
  <si>
    <t>P4-Zestawy do wykrywania pasożytów w kale</t>
  </si>
  <si>
    <t>1.Zestaw do wykrywania pasożytów w kale</t>
  </si>
  <si>
    <t>2.zestaw do wymazu w kierunku owsicy</t>
  </si>
  <si>
    <t>P5-Urometry</t>
  </si>
  <si>
    <t>1.urometr do mierzenia gęstości moczu w temp.20st.C zakres 1,000-1,030g/cm3</t>
  </si>
  <si>
    <t>2. Urometr do mierzenia gęstości moczu w temp.20 st.C zakres 1,030-1,060 g/cm3 z podziłaka 0,001</t>
  </si>
  <si>
    <t>P6-Sumatory hematologiczne</t>
  </si>
  <si>
    <t>1.Sumator hematologiczny do szpiku</t>
  </si>
  <si>
    <t>2.sumator hematologiczny do krwi obwodowej</t>
  </si>
  <si>
    <t>P7-Odczynniki do analityki ogólnej</t>
  </si>
  <si>
    <t>1.Odczynnik Extona</t>
  </si>
  <si>
    <t>2.Płyn Lugola</t>
  </si>
  <si>
    <t>3.Płyn Samsona</t>
  </si>
  <si>
    <t>4.Odczynnik Pandy'ego</t>
  </si>
  <si>
    <t>5.Odczynnik Nonne-Apelta</t>
  </si>
  <si>
    <t>6.Sudan III</t>
  </si>
  <si>
    <t>P8-Odczynniki do manualnych badań hematologicznych</t>
  </si>
  <si>
    <t>1.Odczynnik May Grunwalda</t>
  </si>
  <si>
    <t>2.Odczynnik Giemzy</t>
  </si>
  <si>
    <t>3.Odczynnik Turka do liczenia leukocytów</t>
  </si>
  <si>
    <t>4.Odczynnik do liczenia płytek krwi</t>
  </si>
  <si>
    <t>P9-Olejek immersyjny do mikroskopu hematologicznego</t>
  </si>
  <si>
    <t>1.Olejek immersyjny do mikroskopu hematologicznegoA.A.104699.0500</t>
  </si>
  <si>
    <t>Uwaga: w kolumnie 10 (ilość zamawiana) prosimy o samodzielne wpisanie oferowanych ilości jednostek miary (opakowań) zgodnie potrzebami zamawiającego, które sostały określone w załaczniku nr 2a-OPZ. Dopuszczamy zaokrąglenie ilości do pełnych opakowań w górę.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</si>
</sst>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4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  <font>
      <b/>
      <sz val="11"/>
      <color rgb="FFFF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centerContinuous"/>
    </xf>
    <xf numFmtId="0" fontId="0" fillId="0" borderId="1" xfId="0" applyBorder="1" applyAlignment="1">
      <alignment horizontal="centerContinuous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Continuous"/>
    </xf>
    <xf numFmtId="0" fontId="2" fillId="2" borderId="1" xfId="0" applyFont="1" applyFill="1" applyBorder="1" applyAlignment="1">
      <alignment horizontal="centerContinuous"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centerContinuous" wrapText="1"/>
    </xf>
    <xf numFmtId="164" fontId="0" fillId="0" borderId="1" xfId="0" applyNumberFormat="1" applyBorder="1" applyAlignment="1">
      <alignment horizontal="center" wrapText="1"/>
    </xf>
    <xf numFmtId="0" fontId="0" fillId="0" borderId="0" xfId="0" applyAlignment="1">
      <alignment horizontal="centerContinuous" wrapText="1"/>
    </xf>
    <xf numFmtId="0" fontId="3" fillId="0" borderId="0" xfId="0" applyFont="1"/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0"/>
  <sheetViews>
    <sheetView topLeftCell="A25" zoomScale="85" zoomScaleNormal="85" workbookViewId="0">
      <selection activeCell="E47" sqref="E47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5" ht="18.75" x14ac:dyDescent="0.3">
      <c r="F1" s="1" t="s">
        <v>0</v>
      </c>
    </row>
    <row r="2" spans="1:15" s="8" customFormat="1" ht="45" x14ac:dyDescent="0.25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15</v>
      </c>
    </row>
    <row r="3" spans="1:15" s="8" customFormat="1" x14ac:dyDescent="0.25">
      <c r="A3" s="9">
        <v>1</v>
      </c>
      <c r="B3" s="9">
        <v>2</v>
      </c>
      <c r="C3" s="9">
        <v>3</v>
      </c>
      <c r="D3" s="9">
        <v>4</v>
      </c>
      <c r="E3" s="9">
        <v>5</v>
      </c>
      <c r="F3" s="9">
        <v>6</v>
      </c>
      <c r="G3" s="9">
        <v>7</v>
      </c>
      <c r="H3" s="9">
        <v>8</v>
      </c>
      <c r="I3" s="9">
        <v>9</v>
      </c>
      <c r="J3" s="9">
        <v>10</v>
      </c>
      <c r="K3" s="9">
        <v>11</v>
      </c>
      <c r="L3" s="9">
        <v>12</v>
      </c>
      <c r="M3" s="9">
        <v>13</v>
      </c>
      <c r="N3" s="9">
        <v>14</v>
      </c>
      <c r="O3" s="9">
        <v>15</v>
      </c>
    </row>
    <row r="4" spans="1:15" s="8" customFormat="1" ht="45" x14ac:dyDescent="0.25">
      <c r="A4" s="5">
        <v>1</v>
      </c>
      <c r="B4" s="5"/>
      <c r="C4" s="5" t="s">
        <v>16</v>
      </c>
      <c r="D4" s="5" t="s">
        <v>17</v>
      </c>
      <c r="E4" s="5"/>
      <c r="F4" s="5"/>
      <c r="G4" s="5"/>
      <c r="H4" s="5" t="s">
        <v>18</v>
      </c>
      <c r="I4" s="5"/>
      <c r="J4" s="10">
        <v>0</v>
      </c>
      <c r="K4" s="10"/>
      <c r="L4" s="10">
        <f t="shared" ref="L4:L36" si="0">K4*((100+N4)/100)</f>
        <v>0</v>
      </c>
      <c r="M4" s="10">
        <f t="shared" ref="M4:M36" si="1">J4*K4</f>
        <v>0</v>
      </c>
      <c r="N4" s="10"/>
      <c r="O4" s="10">
        <f t="shared" ref="O4:O36" si="2">J4*L4</f>
        <v>0</v>
      </c>
    </row>
    <row r="5" spans="1:15" s="8" customFormat="1" ht="30" x14ac:dyDescent="0.25">
      <c r="A5" s="5">
        <v>2</v>
      </c>
      <c r="B5" s="5"/>
      <c r="C5" s="5" t="s">
        <v>16</v>
      </c>
      <c r="D5" s="5" t="s">
        <v>19</v>
      </c>
      <c r="E5" s="5"/>
      <c r="F5" s="5"/>
      <c r="G5" s="5"/>
      <c r="H5" s="5" t="s">
        <v>18</v>
      </c>
      <c r="I5" s="5"/>
      <c r="J5" s="10">
        <v>0</v>
      </c>
      <c r="K5" s="10"/>
      <c r="L5" s="10">
        <f t="shared" si="0"/>
        <v>0</v>
      </c>
      <c r="M5" s="10">
        <f t="shared" si="1"/>
        <v>0</v>
      </c>
      <c r="N5" s="10"/>
      <c r="O5" s="10">
        <f t="shared" si="2"/>
        <v>0</v>
      </c>
    </row>
    <row r="6" spans="1:15" s="8" customFormat="1" ht="30" x14ac:dyDescent="0.25">
      <c r="A6" s="5">
        <v>3</v>
      </c>
      <c r="B6" s="5"/>
      <c r="C6" s="5" t="s">
        <v>16</v>
      </c>
      <c r="D6" s="5" t="s">
        <v>20</v>
      </c>
      <c r="E6" s="5"/>
      <c r="F6" s="5"/>
      <c r="G6" s="5"/>
      <c r="H6" s="5" t="s">
        <v>18</v>
      </c>
      <c r="I6" s="5"/>
      <c r="J6" s="10">
        <v>0</v>
      </c>
      <c r="K6" s="10"/>
      <c r="L6" s="10">
        <f t="shared" si="0"/>
        <v>0</v>
      </c>
      <c r="M6" s="10">
        <f t="shared" si="1"/>
        <v>0</v>
      </c>
      <c r="N6" s="10"/>
      <c r="O6" s="10">
        <f t="shared" si="2"/>
        <v>0</v>
      </c>
    </row>
    <row r="7" spans="1:15" s="8" customFormat="1" ht="30" x14ac:dyDescent="0.25">
      <c r="A7" s="5">
        <v>4</v>
      </c>
      <c r="B7" s="5"/>
      <c r="C7" s="5" t="s">
        <v>16</v>
      </c>
      <c r="D7" s="5" t="s">
        <v>21</v>
      </c>
      <c r="E7" s="5"/>
      <c r="F7" s="5"/>
      <c r="G7" s="5"/>
      <c r="H7" s="5" t="s">
        <v>18</v>
      </c>
      <c r="I7" s="5"/>
      <c r="J7" s="10">
        <v>0</v>
      </c>
      <c r="K7" s="10"/>
      <c r="L7" s="10">
        <f t="shared" si="0"/>
        <v>0</v>
      </c>
      <c r="M7" s="10">
        <f t="shared" si="1"/>
        <v>0</v>
      </c>
      <c r="N7" s="10"/>
      <c r="O7" s="10">
        <f t="shared" si="2"/>
        <v>0</v>
      </c>
    </row>
    <row r="8" spans="1:15" s="8" customFormat="1" ht="30" x14ac:dyDescent="0.25">
      <c r="A8" s="5">
        <v>5</v>
      </c>
      <c r="B8" s="5"/>
      <c r="C8" s="5" t="s">
        <v>16</v>
      </c>
      <c r="D8" s="5" t="s">
        <v>22</v>
      </c>
      <c r="E8" s="5"/>
      <c r="F8" s="5"/>
      <c r="G8" s="5"/>
      <c r="H8" s="5" t="s">
        <v>18</v>
      </c>
      <c r="I8" s="5"/>
      <c r="J8" s="10">
        <v>0</v>
      </c>
      <c r="K8" s="10"/>
      <c r="L8" s="10">
        <f t="shared" si="0"/>
        <v>0</v>
      </c>
      <c r="M8" s="10">
        <f t="shared" si="1"/>
        <v>0</v>
      </c>
      <c r="N8" s="10"/>
      <c r="O8" s="10">
        <f t="shared" si="2"/>
        <v>0</v>
      </c>
    </row>
    <row r="9" spans="1:15" s="8" customFormat="1" ht="30" x14ac:dyDescent="0.25">
      <c r="A9" s="5">
        <v>6</v>
      </c>
      <c r="B9" s="5"/>
      <c r="C9" s="5" t="s">
        <v>16</v>
      </c>
      <c r="D9" s="5" t="s">
        <v>23</v>
      </c>
      <c r="E9" s="5"/>
      <c r="F9" s="5"/>
      <c r="G9" s="5"/>
      <c r="H9" s="5" t="s">
        <v>18</v>
      </c>
      <c r="I9" s="5"/>
      <c r="J9" s="10">
        <v>0</v>
      </c>
      <c r="K9" s="10"/>
      <c r="L9" s="10">
        <f t="shared" si="0"/>
        <v>0</v>
      </c>
      <c r="M9" s="10">
        <f t="shared" si="1"/>
        <v>0</v>
      </c>
      <c r="N9" s="10"/>
      <c r="O9" s="10">
        <f t="shared" si="2"/>
        <v>0</v>
      </c>
    </row>
    <row r="10" spans="1:15" s="8" customFormat="1" ht="45" x14ac:dyDescent="0.25">
      <c r="A10" s="5">
        <v>7</v>
      </c>
      <c r="B10" s="5"/>
      <c r="C10" s="5" t="s">
        <v>16</v>
      </c>
      <c r="D10" s="5" t="s">
        <v>24</v>
      </c>
      <c r="E10" s="5"/>
      <c r="F10" s="5"/>
      <c r="G10" s="5"/>
      <c r="H10" s="5" t="s">
        <v>18</v>
      </c>
      <c r="I10" s="5"/>
      <c r="J10" s="10">
        <v>0</v>
      </c>
      <c r="K10" s="10"/>
      <c r="L10" s="10">
        <f t="shared" si="0"/>
        <v>0</v>
      </c>
      <c r="M10" s="10">
        <f t="shared" si="1"/>
        <v>0</v>
      </c>
      <c r="N10" s="10"/>
      <c r="O10" s="10">
        <f t="shared" si="2"/>
        <v>0</v>
      </c>
    </row>
    <row r="11" spans="1:15" s="8" customFormat="1" ht="30" x14ac:dyDescent="0.25">
      <c r="A11" s="5">
        <v>8</v>
      </c>
      <c r="B11" s="5"/>
      <c r="C11" s="5" t="s">
        <v>16</v>
      </c>
      <c r="D11" s="5" t="s">
        <v>25</v>
      </c>
      <c r="E11" s="5"/>
      <c r="F11" s="5"/>
      <c r="G11" s="5"/>
      <c r="H11" s="5" t="s">
        <v>18</v>
      </c>
      <c r="I11" s="5"/>
      <c r="J11" s="10">
        <v>0</v>
      </c>
      <c r="K11" s="10"/>
      <c r="L11" s="10">
        <f t="shared" si="0"/>
        <v>0</v>
      </c>
      <c r="M11" s="10">
        <f t="shared" si="1"/>
        <v>0</v>
      </c>
      <c r="N11" s="10"/>
      <c r="O11" s="10">
        <f t="shared" si="2"/>
        <v>0</v>
      </c>
    </row>
    <row r="12" spans="1:15" s="8" customFormat="1" ht="30" x14ac:dyDescent="0.25">
      <c r="A12" s="5">
        <v>9</v>
      </c>
      <c r="B12" s="5"/>
      <c r="C12" s="5" t="s">
        <v>16</v>
      </c>
      <c r="D12" s="5" t="s">
        <v>26</v>
      </c>
      <c r="E12" s="5"/>
      <c r="F12" s="5"/>
      <c r="G12" s="5"/>
      <c r="H12" s="5" t="s">
        <v>18</v>
      </c>
      <c r="I12" s="5"/>
      <c r="J12" s="10">
        <v>0</v>
      </c>
      <c r="K12" s="10"/>
      <c r="L12" s="10">
        <f t="shared" si="0"/>
        <v>0</v>
      </c>
      <c r="M12" s="10">
        <f t="shared" si="1"/>
        <v>0</v>
      </c>
      <c r="N12" s="10"/>
      <c r="O12" s="10">
        <f t="shared" si="2"/>
        <v>0</v>
      </c>
    </row>
    <row r="13" spans="1:15" s="8" customFormat="1" ht="30" x14ac:dyDescent="0.25">
      <c r="A13" s="5">
        <v>10</v>
      </c>
      <c r="B13" s="5"/>
      <c r="C13" s="5" t="s">
        <v>16</v>
      </c>
      <c r="D13" s="5" t="s">
        <v>27</v>
      </c>
      <c r="E13" s="5"/>
      <c r="F13" s="5"/>
      <c r="G13" s="5"/>
      <c r="H13" s="5" t="s">
        <v>18</v>
      </c>
      <c r="I13" s="5"/>
      <c r="J13" s="10">
        <v>0</v>
      </c>
      <c r="K13" s="10"/>
      <c r="L13" s="10">
        <f t="shared" si="0"/>
        <v>0</v>
      </c>
      <c r="M13" s="10">
        <f t="shared" si="1"/>
        <v>0</v>
      </c>
      <c r="N13" s="10"/>
      <c r="O13" s="10">
        <f t="shared" si="2"/>
        <v>0</v>
      </c>
    </row>
    <row r="14" spans="1:15" s="8" customFormat="1" ht="60" x14ac:dyDescent="0.25">
      <c r="A14" s="5">
        <v>11</v>
      </c>
      <c r="B14" s="5"/>
      <c r="C14" s="5" t="s">
        <v>16</v>
      </c>
      <c r="D14" s="5" t="s">
        <v>28</v>
      </c>
      <c r="E14" s="5"/>
      <c r="F14" s="5"/>
      <c r="G14" s="5"/>
      <c r="H14" s="5" t="s">
        <v>18</v>
      </c>
      <c r="I14" s="5"/>
      <c r="J14" s="10">
        <v>0</v>
      </c>
      <c r="K14" s="10"/>
      <c r="L14" s="10">
        <f t="shared" si="0"/>
        <v>0</v>
      </c>
      <c r="M14" s="10">
        <f t="shared" si="1"/>
        <v>0</v>
      </c>
      <c r="N14" s="10"/>
      <c r="O14" s="10">
        <f t="shared" si="2"/>
        <v>0</v>
      </c>
    </row>
    <row r="15" spans="1:15" s="8" customFormat="1" ht="30" x14ac:dyDescent="0.25">
      <c r="A15" s="5">
        <v>12</v>
      </c>
      <c r="B15" s="5"/>
      <c r="C15" s="5" t="s">
        <v>16</v>
      </c>
      <c r="D15" s="5" t="s">
        <v>29</v>
      </c>
      <c r="E15" s="5"/>
      <c r="F15" s="5"/>
      <c r="G15" s="5"/>
      <c r="H15" s="5" t="s">
        <v>18</v>
      </c>
      <c r="I15" s="5"/>
      <c r="J15" s="10">
        <v>0</v>
      </c>
      <c r="K15" s="10"/>
      <c r="L15" s="10">
        <f t="shared" si="0"/>
        <v>0</v>
      </c>
      <c r="M15" s="10">
        <f t="shared" si="1"/>
        <v>0</v>
      </c>
      <c r="N15" s="10"/>
      <c r="O15" s="10">
        <f t="shared" si="2"/>
        <v>0</v>
      </c>
    </row>
    <row r="16" spans="1:15" s="8" customFormat="1" ht="45" x14ac:dyDescent="0.25">
      <c r="A16" s="5">
        <v>13</v>
      </c>
      <c r="B16" s="5"/>
      <c r="C16" s="5" t="s">
        <v>16</v>
      </c>
      <c r="D16" s="5" t="s">
        <v>30</v>
      </c>
      <c r="E16" s="5"/>
      <c r="F16" s="5"/>
      <c r="G16" s="5"/>
      <c r="H16" s="5" t="s">
        <v>18</v>
      </c>
      <c r="I16" s="5"/>
      <c r="J16" s="10">
        <v>0</v>
      </c>
      <c r="K16" s="10"/>
      <c r="L16" s="10">
        <f t="shared" si="0"/>
        <v>0</v>
      </c>
      <c r="M16" s="10">
        <f t="shared" si="1"/>
        <v>0</v>
      </c>
      <c r="N16" s="10"/>
      <c r="O16" s="10">
        <f t="shared" si="2"/>
        <v>0</v>
      </c>
    </row>
    <row r="17" spans="1:15" s="8" customFormat="1" ht="30" x14ac:dyDescent="0.25">
      <c r="A17" s="5">
        <v>14</v>
      </c>
      <c r="B17" s="5"/>
      <c r="C17" s="5" t="s">
        <v>16</v>
      </c>
      <c r="D17" s="5" t="s">
        <v>31</v>
      </c>
      <c r="E17" s="5"/>
      <c r="F17" s="5"/>
      <c r="G17" s="5"/>
      <c r="H17" s="5" t="s">
        <v>18</v>
      </c>
      <c r="I17" s="5"/>
      <c r="J17" s="10">
        <v>0</v>
      </c>
      <c r="K17" s="10"/>
      <c r="L17" s="10">
        <f t="shared" si="0"/>
        <v>0</v>
      </c>
      <c r="M17" s="10">
        <f t="shared" si="1"/>
        <v>0</v>
      </c>
      <c r="N17" s="10"/>
      <c r="O17" s="10">
        <f t="shared" si="2"/>
        <v>0</v>
      </c>
    </row>
    <row r="18" spans="1:15" s="8" customFormat="1" ht="30" x14ac:dyDescent="0.25">
      <c r="A18" s="5">
        <v>15</v>
      </c>
      <c r="B18" s="5"/>
      <c r="C18" s="5" t="s">
        <v>16</v>
      </c>
      <c r="D18" s="5" t="s">
        <v>32</v>
      </c>
      <c r="E18" s="5"/>
      <c r="F18" s="5"/>
      <c r="G18" s="5"/>
      <c r="H18" s="5" t="s">
        <v>18</v>
      </c>
      <c r="I18" s="5"/>
      <c r="J18" s="10">
        <v>0</v>
      </c>
      <c r="K18" s="10"/>
      <c r="L18" s="10">
        <f t="shared" si="0"/>
        <v>0</v>
      </c>
      <c r="M18" s="10">
        <f t="shared" si="1"/>
        <v>0</v>
      </c>
      <c r="N18" s="10"/>
      <c r="O18" s="10">
        <f t="shared" si="2"/>
        <v>0</v>
      </c>
    </row>
    <row r="19" spans="1:15" s="8" customFormat="1" ht="30" x14ac:dyDescent="0.25">
      <c r="A19" s="5">
        <v>16</v>
      </c>
      <c r="B19" s="5"/>
      <c r="C19" s="5" t="s">
        <v>16</v>
      </c>
      <c r="D19" s="5" t="s">
        <v>33</v>
      </c>
      <c r="E19" s="5"/>
      <c r="F19" s="5"/>
      <c r="G19" s="5"/>
      <c r="H19" s="5" t="s">
        <v>18</v>
      </c>
      <c r="I19" s="5"/>
      <c r="J19" s="10">
        <v>0</v>
      </c>
      <c r="K19" s="10"/>
      <c r="L19" s="10">
        <f t="shared" si="0"/>
        <v>0</v>
      </c>
      <c r="M19" s="10">
        <f t="shared" si="1"/>
        <v>0</v>
      </c>
      <c r="N19" s="10"/>
      <c r="O19" s="10">
        <f t="shared" si="2"/>
        <v>0</v>
      </c>
    </row>
    <row r="20" spans="1:15" s="8" customFormat="1" x14ac:dyDescent="0.25">
      <c r="A20" s="5">
        <v>17</v>
      </c>
      <c r="B20" s="5"/>
      <c r="C20" s="5" t="s">
        <v>16</v>
      </c>
      <c r="D20" s="5" t="s">
        <v>34</v>
      </c>
      <c r="E20" s="5"/>
      <c r="F20" s="5"/>
      <c r="G20" s="5"/>
      <c r="H20" s="5" t="s">
        <v>18</v>
      </c>
      <c r="I20" s="5"/>
      <c r="J20" s="10">
        <v>0</v>
      </c>
      <c r="K20" s="10"/>
      <c r="L20" s="10">
        <f t="shared" si="0"/>
        <v>0</v>
      </c>
      <c r="M20" s="10">
        <f t="shared" si="1"/>
        <v>0</v>
      </c>
      <c r="N20" s="10"/>
      <c r="O20" s="10">
        <f t="shared" si="2"/>
        <v>0</v>
      </c>
    </row>
    <row r="21" spans="1:15" s="8" customFormat="1" ht="45" x14ac:dyDescent="0.25">
      <c r="A21" s="5">
        <v>18</v>
      </c>
      <c r="B21" s="5"/>
      <c r="C21" s="5" t="s">
        <v>35</v>
      </c>
      <c r="D21" s="5" t="s">
        <v>36</v>
      </c>
      <c r="E21" s="5"/>
      <c r="F21" s="5"/>
      <c r="G21" s="5"/>
      <c r="H21" s="5" t="s">
        <v>37</v>
      </c>
      <c r="I21" s="5"/>
      <c r="J21" s="10">
        <v>20</v>
      </c>
      <c r="K21" s="10"/>
      <c r="L21" s="10">
        <f t="shared" si="0"/>
        <v>0</v>
      </c>
      <c r="M21" s="10">
        <f t="shared" si="1"/>
        <v>0</v>
      </c>
      <c r="N21" s="10"/>
      <c r="O21" s="10">
        <f t="shared" si="2"/>
        <v>0</v>
      </c>
    </row>
    <row r="22" spans="1:15" s="8" customFormat="1" ht="30" x14ac:dyDescent="0.25">
      <c r="A22" s="5">
        <v>19</v>
      </c>
      <c r="B22" s="5"/>
      <c r="C22" s="5" t="s">
        <v>16</v>
      </c>
      <c r="D22" s="5" t="s">
        <v>38</v>
      </c>
      <c r="E22" s="5"/>
      <c r="F22" s="5"/>
      <c r="G22" s="5"/>
      <c r="H22" s="5" t="s">
        <v>37</v>
      </c>
      <c r="I22" s="5"/>
      <c r="J22" s="10">
        <v>48</v>
      </c>
      <c r="K22" s="10"/>
      <c r="L22" s="10">
        <f t="shared" si="0"/>
        <v>0</v>
      </c>
      <c r="M22" s="10">
        <f t="shared" si="1"/>
        <v>0</v>
      </c>
      <c r="N22" s="10"/>
      <c r="O22" s="10">
        <f t="shared" si="2"/>
        <v>0</v>
      </c>
    </row>
    <row r="23" spans="1:15" s="8" customFormat="1" ht="30" x14ac:dyDescent="0.25">
      <c r="A23" s="5">
        <v>20</v>
      </c>
      <c r="B23" s="5"/>
      <c r="C23" s="5" t="s">
        <v>35</v>
      </c>
      <c r="D23" s="5" t="s">
        <v>39</v>
      </c>
      <c r="E23" s="5"/>
      <c r="F23" s="5"/>
      <c r="G23" s="5"/>
      <c r="H23" s="5" t="s">
        <v>37</v>
      </c>
      <c r="I23" s="5"/>
      <c r="J23" s="10">
        <v>20</v>
      </c>
      <c r="K23" s="10"/>
      <c r="L23" s="10">
        <f t="shared" si="0"/>
        <v>0</v>
      </c>
      <c r="M23" s="10">
        <f t="shared" si="1"/>
        <v>0</v>
      </c>
      <c r="N23" s="10"/>
      <c r="O23" s="10">
        <f t="shared" si="2"/>
        <v>0</v>
      </c>
    </row>
    <row r="24" spans="1:15" s="8" customFormat="1" ht="30" x14ac:dyDescent="0.25">
      <c r="A24" s="5">
        <v>21</v>
      </c>
      <c r="B24" s="5"/>
      <c r="C24" s="5" t="s">
        <v>35</v>
      </c>
      <c r="D24" s="5" t="s">
        <v>40</v>
      </c>
      <c r="E24" s="5"/>
      <c r="F24" s="5"/>
      <c r="G24" s="5"/>
      <c r="H24" s="5" t="s">
        <v>37</v>
      </c>
      <c r="I24" s="5"/>
      <c r="J24" s="10">
        <v>30</v>
      </c>
      <c r="K24" s="10"/>
      <c r="L24" s="10">
        <f t="shared" si="0"/>
        <v>0</v>
      </c>
      <c r="M24" s="10">
        <f t="shared" si="1"/>
        <v>0</v>
      </c>
      <c r="N24" s="10"/>
      <c r="O24" s="10">
        <f t="shared" si="2"/>
        <v>0</v>
      </c>
    </row>
    <row r="25" spans="1:15" s="8" customFormat="1" ht="30" x14ac:dyDescent="0.25">
      <c r="A25" s="5">
        <v>22</v>
      </c>
      <c r="B25" s="5"/>
      <c r="C25" s="5" t="s">
        <v>35</v>
      </c>
      <c r="D25" s="5" t="s">
        <v>41</v>
      </c>
      <c r="E25" s="5"/>
      <c r="F25" s="5"/>
      <c r="G25" s="5"/>
      <c r="H25" s="5" t="s">
        <v>37</v>
      </c>
      <c r="I25" s="5"/>
      <c r="J25" s="10">
        <v>20</v>
      </c>
      <c r="K25" s="10"/>
      <c r="L25" s="10">
        <f t="shared" si="0"/>
        <v>0</v>
      </c>
      <c r="M25" s="10">
        <f t="shared" si="1"/>
        <v>0</v>
      </c>
      <c r="N25" s="10"/>
      <c r="O25" s="10">
        <f t="shared" si="2"/>
        <v>0</v>
      </c>
    </row>
    <row r="26" spans="1:15" s="8" customFormat="1" ht="30" x14ac:dyDescent="0.25">
      <c r="A26" s="5">
        <v>23</v>
      </c>
      <c r="B26" s="5"/>
      <c r="C26" s="5" t="s">
        <v>35</v>
      </c>
      <c r="D26" s="5" t="s">
        <v>42</v>
      </c>
      <c r="E26" s="5"/>
      <c r="F26" s="5"/>
      <c r="G26" s="5"/>
      <c r="H26" s="5" t="s">
        <v>37</v>
      </c>
      <c r="I26" s="5"/>
      <c r="J26" s="10">
        <v>10</v>
      </c>
      <c r="K26" s="10"/>
      <c r="L26" s="10">
        <f t="shared" si="0"/>
        <v>0</v>
      </c>
      <c r="M26" s="10">
        <f t="shared" si="1"/>
        <v>0</v>
      </c>
      <c r="N26" s="10"/>
      <c r="O26" s="10">
        <f t="shared" si="2"/>
        <v>0</v>
      </c>
    </row>
    <row r="27" spans="1:15" s="8" customFormat="1" ht="30" x14ac:dyDescent="0.25">
      <c r="A27" s="5">
        <v>24</v>
      </c>
      <c r="B27" s="5"/>
      <c r="C27" s="5" t="s">
        <v>35</v>
      </c>
      <c r="D27" s="5" t="s">
        <v>43</v>
      </c>
      <c r="E27" s="5"/>
      <c r="F27" s="5"/>
      <c r="G27" s="5"/>
      <c r="H27" s="5" t="s">
        <v>37</v>
      </c>
      <c r="I27" s="5"/>
      <c r="J27" s="10">
        <v>30</v>
      </c>
      <c r="K27" s="10"/>
      <c r="L27" s="10">
        <f t="shared" si="0"/>
        <v>0</v>
      </c>
      <c r="M27" s="10">
        <f t="shared" si="1"/>
        <v>0</v>
      </c>
      <c r="N27" s="10"/>
      <c r="O27" s="10">
        <f t="shared" si="2"/>
        <v>0</v>
      </c>
    </row>
    <row r="28" spans="1:15" s="8" customFormat="1" ht="30" x14ac:dyDescent="0.25">
      <c r="A28" s="5">
        <v>25</v>
      </c>
      <c r="B28" s="5"/>
      <c r="C28" s="5" t="s">
        <v>35</v>
      </c>
      <c r="D28" s="5" t="s">
        <v>44</v>
      </c>
      <c r="E28" s="5"/>
      <c r="F28" s="5"/>
      <c r="G28" s="5"/>
      <c r="H28" s="5" t="s">
        <v>37</v>
      </c>
      <c r="I28" s="5"/>
      <c r="J28" s="10">
        <v>30</v>
      </c>
      <c r="K28" s="10"/>
      <c r="L28" s="10">
        <f t="shared" si="0"/>
        <v>0</v>
      </c>
      <c r="M28" s="10">
        <f t="shared" si="1"/>
        <v>0</v>
      </c>
      <c r="N28" s="10"/>
      <c r="O28" s="10">
        <f t="shared" si="2"/>
        <v>0</v>
      </c>
    </row>
    <row r="29" spans="1:15" s="8" customFormat="1" ht="30" x14ac:dyDescent="0.25">
      <c r="A29" s="5">
        <v>26</v>
      </c>
      <c r="B29" s="5"/>
      <c r="C29" s="5" t="s">
        <v>35</v>
      </c>
      <c r="D29" s="5" t="s">
        <v>45</v>
      </c>
      <c r="E29" s="5"/>
      <c r="F29" s="5"/>
      <c r="G29" s="5"/>
      <c r="H29" s="5" t="s">
        <v>37</v>
      </c>
      <c r="I29" s="5"/>
      <c r="J29" s="10">
        <v>30</v>
      </c>
      <c r="K29" s="10"/>
      <c r="L29" s="10">
        <f t="shared" si="0"/>
        <v>0</v>
      </c>
      <c r="M29" s="10">
        <f t="shared" si="1"/>
        <v>0</v>
      </c>
      <c r="N29" s="10"/>
      <c r="O29" s="10">
        <f t="shared" si="2"/>
        <v>0</v>
      </c>
    </row>
    <row r="30" spans="1:15" s="8" customFormat="1" ht="30" x14ac:dyDescent="0.25">
      <c r="A30" s="5">
        <v>27</v>
      </c>
      <c r="B30" s="5"/>
      <c r="C30" s="5" t="s">
        <v>35</v>
      </c>
      <c r="D30" s="5" t="s">
        <v>46</v>
      </c>
      <c r="E30" s="5"/>
      <c r="F30" s="5"/>
      <c r="G30" s="5"/>
      <c r="H30" s="5" t="s">
        <v>37</v>
      </c>
      <c r="I30" s="5"/>
      <c r="J30" s="10">
        <v>30</v>
      </c>
      <c r="K30" s="10"/>
      <c r="L30" s="10">
        <f t="shared" si="0"/>
        <v>0</v>
      </c>
      <c r="M30" s="10">
        <f t="shared" si="1"/>
        <v>0</v>
      </c>
      <c r="N30" s="10"/>
      <c r="O30" s="10">
        <f t="shared" si="2"/>
        <v>0</v>
      </c>
    </row>
    <row r="31" spans="1:15" s="8" customFormat="1" ht="30" x14ac:dyDescent="0.25">
      <c r="A31" s="5">
        <v>28</v>
      </c>
      <c r="B31" s="5"/>
      <c r="C31" s="5" t="s">
        <v>35</v>
      </c>
      <c r="D31" s="5" t="s">
        <v>47</v>
      </c>
      <c r="E31" s="5"/>
      <c r="F31" s="5"/>
      <c r="G31" s="5"/>
      <c r="H31" s="5" t="s">
        <v>37</v>
      </c>
      <c r="I31" s="5"/>
      <c r="J31" s="10">
        <v>10</v>
      </c>
      <c r="K31" s="10"/>
      <c r="L31" s="10">
        <f t="shared" si="0"/>
        <v>0</v>
      </c>
      <c r="M31" s="10">
        <f t="shared" si="1"/>
        <v>0</v>
      </c>
      <c r="N31" s="10"/>
      <c r="O31" s="10">
        <f t="shared" si="2"/>
        <v>0</v>
      </c>
    </row>
    <row r="32" spans="1:15" s="8" customFormat="1" ht="30" x14ac:dyDescent="0.25">
      <c r="A32" s="5">
        <v>29</v>
      </c>
      <c r="B32" s="5"/>
      <c r="C32" s="5" t="s">
        <v>35</v>
      </c>
      <c r="D32" s="5" t="s">
        <v>48</v>
      </c>
      <c r="E32" s="5"/>
      <c r="F32" s="5"/>
      <c r="G32" s="5"/>
      <c r="H32" s="5" t="s">
        <v>37</v>
      </c>
      <c r="I32" s="5"/>
      <c r="J32" s="10">
        <v>10</v>
      </c>
      <c r="K32" s="10"/>
      <c r="L32" s="10">
        <f t="shared" si="0"/>
        <v>0</v>
      </c>
      <c r="M32" s="10">
        <f t="shared" si="1"/>
        <v>0</v>
      </c>
      <c r="N32" s="10"/>
      <c r="O32" s="10">
        <f t="shared" si="2"/>
        <v>0</v>
      </c>
    </row>
    <row r="33" spans="1:16" s="8" customFormat="1" x14ac:dyDescent="0.25">
      <c r="A33" s="5">
        <v>30</v>
      </c>
      <c r="B33" s="5"/>
      <c r="C33" s="5" t="s">
        <v>35</v>
      </c>
      <c r="D33" s="5" t="s">
        <v>49</v>
      </c>
      <c r="E33" s="5"/>
      <c r="F33" s="5"/>
      <c r="G33" s="5"/>
      <c r="H33" s="5" t="s">
        <v>37</v>
      </c>
      <c r="I33" s="5"/>
      <c r="J33" s="10">
        <v>5</v>
      </c>
      <c r="K33" s="10"/>
      <c r="L33" s="10">
        <f t="shared" si="0"/>
        <v>0</v>
      </c>
      <c r="M33" s="10">
        <f t="shared" si="1"/>
        <v>0</v>
      </c>
      <c r="N33" s="10"/>
      <c r="O33" s="10">
        <f t="shared" si="2"/>
        <v>0</v>
      </c>
    </row>
    <row r="34" spans="1:16" s="8" customFormat="1" x14ac:dyDescent="0.25">
      <c r="A34" s="5">
        <v>31</v>
      </c>
      <c r="B34" s="5"/>
      <c r="C34" s="5" t="s">
        <v>35</v>
      </c>
      <c r="D34" s="5" t="s">
        <v>50</v>
      </c>
      <c r="E34" s="5"/>
      <c r="F34" s="5"/>
      <c r="G34" s="5"/>
      <c r="H34" s="5" t="s">
        <v>37</v>
      </c>
      <c r="I34" s="5"/>
      <c r="J34" s="10">
        <v>4</v>
      </c>
      <c r="K34" s="10"/>
      <c r="L34" s="10">
        <f t="shared" si="0"/>
        <v>0</v>
      </c>
      <c r="M34" s="10">
        <f t="shared" si="1"/>
        <v>0</v>
      </c>
      <c r="N34" s="10"/>
      <c r="O34" s="10">
        <f t="shared" si="2"/>
        <v>0</v>
      </c>
    </row>
    <row r="35" spans="1:16" s="8" customFormat="1" ht="45" x14ac:dyDescent="0.25">
      <c r="A35" s="5">
        <v>32</v>
      </c>
      <c r="B35" s="5"/>
      <c r="C35" s="5" t="s">
        <v>35</v>
      </c>
      <c r="D35" s="5" t="s">
        <v>51</v>
      </c>
      <c r="E35" s="5"/>
      <c r="F35" s="5"/>
      <c r="G35" s="5"/>
      <c r="H35" s="5" t="s">
        <v>37</v>
      </c>
      <c r="I35" s="5"/>
      <c r="J35" s="10">
        <v>30</v>
      </c>
      <c r="K35" s="10"/>
      <c r="L35" s="10">
        <f t="shared" si="0"/>
        <v>0</v>
      </c>
      <c r="M35" s="10">
        <f t="shared" si="1"/>
        <v>0</v>
      </c>
      <c r="N35" s="10"/>
      <c r="O35" s="10">
        <f t="shared" si="2"/>
        <v>0</v>
      </c>
    </row>
    <row r="36" spans="1:16" s="8" customFormat="1" ht="45" x14ac:dyDescent="0.25">
      <c r="A36" s="5">
        <v>33</v>
      </c>
      <c r="B36" s="5"/>
      <c r="C36" s="5" t="s">
        <v>35</v>
      </c>
      <c r="D36" s="5" t="s">
        <v>52</v>
      </c>
      <c r="E36" s="5"/>
      <c r="F36" s="5"/>
      <c r="G36" s="5"/>
      <c r="H36" s="5" t="s">
        <v>37</v>
      </c>
      <c r="I36" s="5"/>
      <c r="J36" s="10">
        <v>30</v>
      </c>
      <c r="K36" s="10"/>
      <c r="L36" s="10">
        <f t="shared" si="0"/>
        <v>0</v>
      </c>
      <c r="M36" s="10">
        <f t="shared" si="1"/>
        <v>0</v>
      </c>
      <c r="N36" s="10"/>
      <c r="O36" s="10">
        <f t="shared" si="2"/>
        <v>0</v>
      </c>
    </row>
    <row r="37" spans="1:16" s="8" customFormat="1" x14ac:dyDescent="0.25">
      <c r="I37" s="8" t="s">
        <v>53</v>
      </c>
      <c r="J37" s="10"/>
      <c r="K37" s="10"/>
      <c r="L37" s="10"/>
      <c r="M37" s="10">
        <f>SUM(M4:M36)</f>
        <v>0</v>
      </c>
      <c r="N37" s="10"/>
      <c r="O37" s="10">
        <f>SUM(O4:O36)</f>
        <v>0</v>
      </c>
      <c r="P37" s="11"/>
    </row>
    <row r="38" spans="1:16" s="8" customFormat="1" x14ac:dyDescent="0.25"/>
    <row r="40" spans="1:16" x14ac:dyDescent="0.25">
      <c r="B40" s="12" t="s">
        <v>97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P9"/>
  <sheetViews>
    <sheetView tabSelected="1" workbookViewId="0">
      <selection activeCell="E23" sqref="E23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95</v>
      </c>
    </row>
    <row r="2" spans="1:16" ht="45" x14ac:dyDescent="0.25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15</v>
      </c>
    </row>
    <row r="3" spans="1:16" x14ac:dyDescent="0.25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  <c r="L3" s="2">
        <v>12</v>
      </c>
      <c r="M3" s="2">
        <v>13</v>
      </c>
      <c r="N3" s="2">
        <v>14</v>
      </c>
      <c r="O3" s="2">
        <v>15</v>
      </c>
    </row>
    <row r="4" spans="1:16" ht="30" x14ac:dyDescent="0.25">
      <c r="A4" s="3">
        <v>66</v>
      </c>
      <c r="B4" s="3"/>
      <c r="C4" s="3" t="s">
        <v>16</v>
      </c>
      <c r="D4" s="5" t="s">
        <v>96</v>
      </c>
      <c r="E4" s="3"/>
      <c r="F4" s="3"/>
      <c r="G4" s="3"/>
      <c r="H4" s="3" t="s">
        <v>18</v>
      </c>
      <c r="I4" s="3"/>
      <c r="J4" s="4">
        <v>0</v>
      </c>
      <c r="K4" s="4"/>
      <c r="L4" s="4">
        <f>K4*((100+N4)/100)</f>
        <v>0</v>
      </c>
      <c r="M4" s="4">
        <f>J4*K4</f>
        <v>0</v>
      </c>
      <c r="N4" s="4"/>
      <c r="O4" s="4">
        <f>J4*L4</f>
        <v>0</v>
      </c>
    </row>
    <row r="5" spans="1:16" x14ac:dyDescent="0.25">
      <c r="I5" t="s">
        <v>53</v>
      </c>
      <c r="J5" s="4"/>
      <c r="K5" s="4"/>
      <c r="L5" s="4"/>
      <c r="M5" s="4">
        <f>SUM(M4:M4)</f>
        <v>0</v>
      </c>
      <c r="N5" s="4"/>
      <c r="O5" s="4">
        <f>SUM(O4:O4)</f>
        <v>0</v>
      </c>
      <c r="P5" s="6"/>
    </row>
    <row r="9" spans="1:16" x14ac:dyDescent="0.25">
      <c r="B9" s="12" t="s">
        <v>97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0"/>
  <sheetViews>
    <sheetView workbookViewId="0">
      <selection activeCell="B10" sqref="B10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54</v>
      </c>
    </row>
    <row r="2" spans="1:16" ht="45" x14ac:dyDescent="0.25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15</v>
      </c>
    </row>
    <row r="3" spans="1:16" x14ac:dyDescent="0.25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  <c r="L3" s="2">
        <v>12</v>
      </c>
      <c r="M3" s="2">
        <v>13</v>
      </c>
      <c r="N3" s="2">
        <v>14</v>
      </c>
      <c r="O3" s="2">
        <v>15</v>
      </c>
    </row>
    <row r="4" spans="1:16" ht="30" x14ac:dyDescent="0.25">
      <c r="A4" s="3">
        <v>34</v>
      </c>
      <c r="B4" s="3"/>
      <c r="C4" s="3" t="s">
        <v>35</v>
      </c>
      <c r="D4" s="5" t="s">
        <v>55</v>
      </c>
      <c r="E4" s="3"/>
      <c r="F4" s="3"/>
      <c r="G4" s="3"/>
      <c r="H4" s="3" t="s">
        <v>18</v>
      </c>
      <c r="I4" s="3"/>
      <c r="J4" s="4">
        <v>0</v>
      </c>
      <c r="K4" s="4"/>
      <c r="L4" s="4">
        <f>K4*((100+N4)/100)</f>
        <v>0</v>
      </c>
      <c r="M4" s="4">
        <f>J4*K4</f>
        <v>0</v>
      </c>
      <c r="N4" s="4"/>
      <c r="O4" s="4">
        <f>J4*L4</f>
        <v>0</v>
      </c>
    </row>
    <row r="5" spans="1:16" ht="30" x14ac:dyDescent="0.25">
      <c r="A5" s="3">
        <v>35</v>
      </c>
      <c r="B5" s="3"/>
      <c r="C5" s="3" t="s">
        <v>35</v>
      </c>
      <c r="D5" s="5" t="s">
        <v>56</v>
      </c>
      <c r="E5" s="3"/>
      <c r="F5" s="3"/>
      <c r="G5" s="3"/>
      <c r="H5" s="3" t="s">
        <v>18</v>
      </c>
      <c r="I5" s="3"/>
      <c r="J5" s="4">
        <v>0</v>
      </c>
      <c r="K5" s="4"/>
      <c r="L5" s="4">
        <f>K5*((100+N5)/100)</f>
        <v>0</v>
      </c>
      <c r="M5" s="4">
        <f>J5*K5</f>
        <v>0</v>
      </c>
      <c r="N5" s="4"/>
      <c r="O5" s="4">
        <f>J5*L5</f>
        <v>0</v>
      </c>
    </row>
    <row r="6" spans="1:16" x14ac:dyDescent="0.25">
      <c r="A6" s="3">
        <v>36</v>
      </c>
      <c r="B6" s="3"/>
      <c r="C6" s="3" t="s">
        <v>35</v>
      </c>
      <c r="D6" s="5" t="s">
        <v>57</v>
      </c>
      <c r="E6" s="3"/>
      <c r="F6" s="3"/>
      <c r="G6" s="3"/>
      <c r="H6" s="3" t="s">
        <v>18</v>
      </c>
      <c r="I6" s="3"/>
      <c r="J6" s="4">
        <v>0</v>
      </c>
      <c r="K6" s="4"/>
      <c r="L6" s="4">
        <f>K6*((100+N6)/100)</f>
        <v>0</v>
      </c>
      <c r="M6" s="4">
        <f>J6*K6</f>
        <v>0</v>
      </c>
      <c r="N6" s="4"/>
      <c r="O6" s="4">
        <f>J6*L6</f>
        <v>0</v>
      </c>
    </row>
    <row r="7" spans="1:16" x14ac:dyDescent="0.25">
      <c r="I7" t="s">
        <v>53</v>
      </c>
      <c r="J7" s="4"/>
      <c r="K7" s="4"/>
      <c r="L7" s="4"/>
      <c r="M7" s="4">
        <f>SUM(M4:M6)</f>
        <v>0</v>
      </c>
      <c r="N7" s="4"/>
      <c r="O7" s="4">
        <f>SUM(O4:O6)</f>
        <v>0</v>
      </c>
      <c r="P7" s="6"/>
    </row>
    <row r="10" spans="1:16" x14ac:dyDescent="0.25">
      <c r="B10" s="12" t="s">
        <v>97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18"/>
  <sheetViews>
    <sheetView workbookViewId="0">
      <selection activeCell="B18" sqref="B18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58</v>
      </c>
    </row>
    <row r="2" spans="1:16" ht="45" x14ac:dyDescent="0.25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15</v>
      </c>
    </row>
    <row r="3" spans="1:16" x14ac:dyDescent="0.25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  <c r="L3" s="2">
        <v>12</v>
      </c>
      <c r="M3" s="2">
        <v>13</v>
      </c>
      <c r="N3" s="2">
        <v>14</v>
      </c>
      <c r="O3" s="2">
        <v>15</v>
      </c>
    </row>
    <row r="4" spans="1:16" x14ac:dyDescent="0.25">
      <c r="A4" s="3">
        <v>37</v>
      </c>
      <c r="B4" s="3"/>
      <c r="C4" s="3" t="s">
        <v>16</v>
      </c>
      <c r="D4" s="5" t="s">
        <v>59</v>
      </c>
      <c r="E4" s="3"/>
      <c r="F4" s="3"/>
      <c r="G4" s="3"/>
      <c r="H4" s="3" t="s">
        <v>37</v>
      </c>
      <c r="I4" s="3"/>
      <c r="J4" s="4">
        <v>5</v>
      </c>
      <c r="K4" s="4"/>
      <c r="L4" s="4">
        <f t="shared" ref="L4:L15" si="0">K4*((100+N4)/100)</f>
        <v>0</v>
      </c>
      <c r="M4" s="4">
        <f t="shared" ref="M4:M15" si="1">J4*K4</f>
        <v>0</v>
      </c>
      <c r="N4" s="4"/>
      <c r="O4" s="4">
        <f t="shared" ref="O4:O15" si="2">J4*L4</f>
        <v>0</v>
      </c>
    </row>
    <row r="5" spans="1:16" x14ac:dyDescent="0.25">
      <c r="A5" s="3">
        <v>38</v>
      </c>
      <c r="B5" s="3"/>
      <c r="C5" s="3" t="s">
        <v>16</v>
      </c>
      <c r="D5" s="5" t="s">
        <v>60</v>
      </c>
      <c r="E5" s="3"/>
      <c r="F5" s="3"/>
      <c r="G5" s="3"/>
      <c r="H5" s="3" t="s">
        <v>37</v>
      </c>
      <c r="I5" s="3"/>
      <c r="J5" s="4">
        <v>6</v>
      </c>
      <c r="K5" s="4"/>
      <c r="L5" s="4">
        <f t="shared" si="0"/>
        <v>0</v>
      </c>
      <c r="M5" s="4">
        <f t="shared" si="1"/>
        <v>0</v>
      </c>
      <c r="N5" s="4"/>
      <c r="O5" s="4">
        <f t="shared" si="2"/>
        <v>0</v>
      </c>
    </row>
    <row r="6" spans="1:16" x14ac:dyDescent="0.25">
      <c r="A6" s="3">
        <v>39</v>
      </c>
      <c r="B6" s="3"/>
      <c r="C6" s="3" t="s">
        <v>16</v>
      </c>
      <c r="D6" s="5" t="s">
        <v>61</v>
      </c>
      <c r="E6" s="3"/>
      <c r="F6" s="3"/>
      <c r="G6" s="3"/>
      <c r="H6" s="3" t="s">
        <v>37</v>
      </c>
      <c r="I6" s="3"/>
      <c r="J6" s="4">
        <v>6</v>
      </c>
      <c r="K6" s="4"/>
      <c r="L6" s="4">
        <f t="shared" si="0"/>
        <v>0</v>
      </c>
      <c r="M6" s="4">
        <f t="shared" si="1"/>
        <v>0</v>
      </c>
      <c r="N6" s="4"/>
      <c r="O6" s="4">
        <f t="shared" si="2"/>
        <v>0</v>
      </c>
    </row>
    <row r="7" spans="1:16" ht="30" x14ac:dyDescent="0.25">
      <c r="A7" s="3">
        <v>40</v>
      </c>
      <c r="B7" s="3"/>
      <c r="C7" s="3" t="s">
        <v>16</v>
      </c>
      <c r="D7" s="5" t="s">
        <v>62</v>
      </c>
      <c r="E7" s="3"/>
      <c r="F7" s="3"/>
      <c r="G7" s="3"/>
      <c r="H7" s="3" t="s">
        <v>37</v>
      </c>
      <c r="I7" s="3"/>
      <c r="J7" s="4">
        <v>6</v>
      </c>
      <c r="K7" s="4"/>
      <c r="L7" s="4">
        <f t="shared" si="0"/>
        <v>0</v>
      </c>
      <c r="M7" s="4">
        <f t="shared" si="1"/>
        <v>0</v>
      </c>
      <c r="N7" s="4"/>
      <c r="O7" s="4">
        <f t="shared" si="2"/>
        <v>0</v>
      </c>
    </row>
    <row r="8" spans="1:16" ht="45" x14ac:dyDescent="0.25">
      <c r="A8" s="3">
        <v>41</v>
      </c>
      <c r="B8" s="3"/>
      <c r="C8" s="3" t="s">
        <v>16</v>
      </c>
      <c r="D8" s="5" t="s">
        <v>63</v>
      </c>
      <c r="E8" s="3"/>
      <c r="F8" s="3"/>
      <c r="G8" s="3"/>
      <c r="H8" s="3" t="s">
        <v>37</v>
      </c>
      <c r="I8" s="3"/>
      <c r="J8" s="4">
        <v>6</v>
      </c>
      <c r="K8" s="4"/>
      <c r="L8" s="4">
        <f t="shared" si="0"/>
        <v>0</v>
      </c>
      <c r="M8" s="4">
        <f t="shared" si="1"/>
        <v>0</v>
      </c>
      <c r="N8" s="4"/>
      <c r="O8" s="4">
        <f t="shared" si="2"/>
        <v>0</v>
      </c>
    </row>
    <row r="9" spans="1:16" ht="45" x14ac:dyDescent="0.25">
      <c r="A9" s="3">
        <v>42</v>
      </c>
      <c r="B9" s="3"/>
      <c r="C9" s="3" t="s">
        <v>16</v>
      </c>
      <c r="D9" s="5" t="s">
        <v>64</v>
      </c>
      <c r="E9" s="3"/>
      <c r="F9" s="3"/>
      <c r="G9" s="3"/>
      <c r="H9" s="3" t="s">
        <v>37</v>
      </c>
      <c r="I9" s="3"/>
      <c r="J9" s="4">
        <v>6</v>
      </c>
      <c r="K9" s="4"/>
      <c r="L9" s="4">
        <f t="shared" si="0"/>
        <v>0</v>
      </c>
      <c r="M9" s="4">
        <f t="shared" si="1"/>
        <v>0</v>
      </c>
      <c r="N9" s="4"/>
      <c r="O9" s="4">
        <f t="shared" si="2"/>
        <v>0</v>
      </c>
    </row>
    <row r="10" spans="1:16" ht="45" x14ac:dyDescent="0.25">
      <c r="A10" s="3">
        <v>43</v>
      </c>
      <c r="B10" s="3"/>
      <c r="C10" s="3" t="s">
        <v>16</v>
      </c>
      <c r="D10" s="5" t="s">
        <v>65</v>
      </c>
      <c r="E10" s="3"/>
      <c r="F10" s="3"/>
      <c r="G10" s="3"/>
      <c r="H10" s="3" t="s">
        <v>37</v>
      </c>
      <c r="I10" s="3"/>
      <c r="J10" s="4">
        <v>5</v>
      </c>
      <c r="K10" s="4"/>
      <c r="L10" s="4">
        <f t="shared" si="0"/>
        <v>0</v>
      </c>
      <c r="M10" s="4">
        <f t="shared" si="1"/>
        <v>0</v>
      </c>
      <c r="N10" s="4"/>
      <c r="O10" s="4">
        <f t="shared" si="2"/>
        <v>0</v>
      </c>
    </row>
    <row r="11" spans="1:16" ht="30" x14ac:dyDescent="0.25">
      <c r="A11" s="3">
        <v>44</v>
      </c>
      <c r="B11" s="3"/>
      <c r="C11" s="3" t="s">
        <v>16</v>
      </c>
      <c r="D11" s="5" t="s">
        <v>66</v>
      </c>
      <c r="E11" s="3"/>
      <c r="F11" s="3"/>
      <c r="G11" s="3"/>
      <c r="H11" s="3" t="s">
        <v>18</v>
      </c>
      <c r="I11" s="3"/>
      <c r="J11" s="4">
        <v>0</v>
      </c>
      <c r="K11" s="4"/>
      <c r="L11" s="4">
        <f t="shared" si="0"/>
        <v>0</v>
      </c>
      <c r="M11" s="4">
        <f t="shared" si="1"/>
        <v>0</v>
      </c>
      <c r="N11" s="4"/>
      <c r="O11" s="4">
        <f t="shared" si="2"/>
        <v>0</v>
      </c>
    </row>
    <row r="12" spans="1:16" x14ac:dyDescent="0.25">
      <c r="A12" s="3">
        <v>45</v>
      </c>
      <c r="B12" s="3"/>
      <c r="C12" s="3" t="s">
        <v>16</v>
      </c>
      <c r="D12" s="5" t="s">
        <v>67</v>
      </c>
      <c r="E12" s="3"/>
      <c r="F12" s="3"/>
      <c r="G12" s="3"/>
      <c r="H12" s="3" t="s">
        <v>18</v>
      </c>
      <c r="I12" s="3"/>
      <c r="J12" s="4">
        <v>0</v>
      </c>
      <c r="K12" s="4"/>
      <c r="L12" s="4">
        <f t="shared" si="0"/>
        <v>0</v>
      </c>
      <c r="M12" s="4">
        <f t="shared" si="1"/>
        <v>0</v>
      </c>
      <c r="N12" s="4"/>
      <c r="O12" s="4">
        <f t="shared" si="2"/>
        <v>0</v>
      </c>
    </row>
    <row r="13" spans="1:16" x14ac:dyDescent="0.25">
      <c r="A13" s="3">
        <v>46</v>
      </c>
      <c r="B13" s="3"/>
      <c r="C13" s="3" t="s">
        <v>16</v>
      </c>
      <c r="D13" s="5" t="s">
        <v>68</v>
      </c>
      <c r="E13" s="3"/>
      <c r="F13" s="3"/>
      <c r="G13" s="3"/>
      <c r="H13" s="3" t="s">
        <v>18</v>
      </c>
      <c r="I13" s="3"/>
      <c r="J13" s="4">
        <v>0</v>
      </c>
      <c r="K13" s="4"/>
      <c r="L13" s="4">
        <f t="shared" si="0"/>
        <v>0</v>
      </c>
      <c r="M13" s="4">
        <f t="shared" si="1"/>
        <v>0</v>
      </c>
      <c r="N13" s="4"/>
      <c r="O13" s="4">
        <f t="shared" si="2"/>
        <v>0</v>
      </c>
    </row>
    <row r="14" spans="1:16" x14ac:dyDescent="0.25">
      <c r="A14" s="3">
        <v>47</v>
      </c>
      <c r="B14" s="3"/>
      <c r="C14" s="3" t="s">
        <v>35</v>
      </c>
      <c r="D14" s="5" t="s">
        <v>69</v>
      </c>
      <c r="E14" s="3"/>
      <c r="F14" s="3"/>
      <c r="G14" s="3"/>
      <c r="H14" s="3" t="s">
        <v>37</v>
      </c>
      <c r="I14" s="3"/>
      <c r="J14" s="4">
        <v>7</v>
      </c>
      <c r="K14" s="4"/>
      <c r="L14" s="4">
        <f t="shared" si="0"/>
        <v>0</v>
      </c>
      <c r="M14" s="4">
        <f t="shared" si="1"/>
        <v>0</v>
      </c>
      <c r="N14" s="4"/>
      <c r="O14" s="4">
        <f t="shared" si="2"/>
        <v>0</v>
      </c>
    </row>
    <row r="15" spans="1:16" ht="30" x14ac:dyDescent="0.25">
      <c r="A15" s="3">
        <v>48</v>
      </c>
      <c r="B15" s="3"/>
      <c r="C15" s="3" t="s">
        <v>35</v>
      </c>
      <c r="D15" s="5" t="s">
        <v>70</v>
      </c>
      <c r="E15" s="3"/>
      <c r="F15" s="3"/>
      <c r="G15" s="3"/>
      <c r="H15" s="3" t="s">
        <v>37</v>
      </c>
      <c r="I15" s="3"/>
      <c r="J15" s="4">
        <v>7</v>
      </c>
      <c r="K15" s="4"/>
      <c r="L15" s="4">
        <f t="shared" si="0"/>
        <v>0</v>
      </c>
      <c r="M15" s="4">
        <f t="shared" si="1"/>
        <v>0</v>
      </c>
      <c r="N15" s="4"/>
      <c r="O15" s="4">
        <f t="shared" si="2"/>
        <v>0</v>
      </c>
    </row>
    <row r="16" spans="1:16" x14ac:dyDescent="0.25">
      <c r="I16" t="s">
        <v>53</v>
      </c>
      <c r="J16" s="4"/>
      <c r="K16" s="4"/>
      <c r="L16" s="4"/>
      <c r="M16" s="4">
        <f>SUM(M4:M15)</f>
        <v>0</v>
      </c>
      <c r="N16" s="4"/>
      <c r="O16" s="4">
        <f>SUM(O4:O15)</f>
        <v>0</v>
      </c>
      <c r="P16" s="6"/>
    </row>
    <row r="18" spans="2:2" x14ac:dyDescent="0.25">
      <c r="B18" s="12" t="s">
        <v>97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5"/>
  <sheetViews>
    <sheetView workbookViewId="0">
      <selection activeCell="A2" sqref="A2:O2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71</v>
      </c>
    </row>
    <row r="2" spans="1:16" ht="45" x14ac:dyDescent="0.25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15</v>
      </c>
    </row>
    <row r="3" spans="1:16" x14ac:dyDescent="0.25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  <c r="L3" s="2">
        <v>12</v>
      </c>
      <c r="M3" s="2">
        <v>13</v>
      </c>
      <c r="N3" s="2">
        <v>14</v>
      </c>
      <c r="O3" s="2">
        <v>15</v>
      </c>
    </row>
    <row r="4" spans="1:16" ht="30" x14ac:dyDescent="0.25">
      <c r="A4" s="3">
        <v>49</v>
      </c>
      <c r="B4" s="3"/>
      <c r="C4" s="3" t="s">
        <v>72</v>
      </c>
      <c r="D4" s="5" t="s">
        <v>73</v>
      </c>
      <c r="E4" s="3"/>
      <c r="F4" s="3"/>
      <c r="G4" s="3"/>
      <c r="H4" s="3" t="s">
        <v>37</v>
      </c>
      <c r="I4" s="3"/>
      <c r="J4" s="4">
        <v>500</v>
      </c>
      <c r="K4" s="4"/>
      <c r="L4" s="4">
        <f>K4*((100+N4)/100)</f>
        <v>0</v>
      </c>
      <c r="M4" s="4">
        <f>J4*K4</f>
        <v>0</v>
      </c>
      <c r="N4" s="4"/>
      <c r="O4" s="4">
        <f>J4*L4</f>
        <v>0</v>
      </c>
    </row>
    <row r="5" spans="1:16" x14ac:dyDescent="0.25">
      <c r="I5" t="s">
        <v>53</v>
      </c>
      <c r="J5" s="4"/>
      <c r="K5" s="4"/>
      <c r="L5" s="4"/>
      <c r="M5" s="4">
        <f>SUM(M4:M4)</f>
        <v>0</v>
      </c>
      <c r="N5" s="4"/>
      <c r="O5" s="4">
        <f>SUM(O4:O4)</f>
        <v>0</v>
      </c>
      <c r="P5" s="6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10"/>
  <sheetViews>
    <sheetView workbookViewId="0">
      <selection activeCell="F21" sqref="F21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74</v>
      </c>
    </row>
    <row r="2" spans="1:16" ht="45" x14ac:dyDescent="0.25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15</v>
      </c>
    </row>
    <row r="3" spans="1:16" x14ac:dyDescent="0.25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  <c r="L3" s="2">
        <v>12</v>
      </c>
      <c r="M3" s="2">
        <v>13</v>
      </c>
      <c r="N3" s="2">
        <v>14</v>
      </c>
      <c r="O3" s="2">
        <v>15</v>
      </c>
    </row>
    <row r="4" spans="1:16" ht="30" x14ac:dyDescent="0.25">
      <c r="A4" s="3">
        <v>50</v>
      </c>
      <c r="B4" s="3"/>
      <c r="C4" s="3" t="s">
        <v>16</v>
      </c>
      <c r="D4" s="5" t="s">
        <v>75</v>
      </c>
      <c r="E4" s="3"/>
      <c r="F4" s="3"/>
      <c r="G4" s="3"/>
      <c r="H4" s="3" t="s">
        <v>18</v>
      </c>
      <c r="I4" s="3"/>
      <c r="J4" s="4">
        <v>0</v>
      </c>
      <c r="K4" s="4"/>
      <c r="L4" s="4">
        <f>K4*((100+N4)/100)</f>
        <v>0</v>
      </c>
      <c r="M4" s="4">
        <f>J4*K4</f>
        <v>0</v>
      </c>
      <c r="N4" s="4"/>
      <c r="O4" s="4">
        <f>J4*L4</f>
        <v>0</v>
      </c>
    </row>
    <row r="5" spans="1:16" ht="30" x14ac:dyDescent="0.25">
      <c r="A5" s="3">
        <v>51</v>
      </c>
      <c r="B5" s="3"/>
      <c r="C5" s="3" t="s">
        <v>16</v>
      </c>
      <c r="D5" s="5" t="s">
        <v>76</v>
      </c>
      <c r="E5" s="3"/>
      <c r="F5" s="3"/>
      <c r="G5" s="3"/>
      <c r="H5" s="3" t="s">
        <v>18</v>
      </c>
      <c r="I5" s="3"/>
      <c r="J5" s="4">
        <v>0</v>
      </c>
      <c r="K5" s="4"/>
      <c r="L5" s="4">
        <f>K5*((100+N5)/100)</f>
        <v>0</v>
      </c>
      <c r="M5" s="4">
        <f>J5*K5</f>
        <v>0</v>
      </c>
      <c r="N5" s="4"/>
      <c r="O5" s="4">
        <f>J5*L5</f>
        <v>0</v>
      </c>
    </row>
    <row r="6" spans="1:16" x14ac:dyDescent="0.25">
      <c r="I6" t="s">
        <v>53</v>
      </c>
      <c r="J6" s="4"/>
      <c r="K6" s="4"/>
      <c r="L6" s="4"/>
      <c r="M6" s="4">
        <f>SUM(M4:M5)</f>
        <v>0</v>
      </c>
      <c r="N6" s="4"/>
      <c r="O6" s="4">
        <f>SUM(O4:O5)</f>
        <v>0</v>
      </c>
      <c r="P6" s="6"/>
    </row>
    <row r="10" spans="1:16" x14ac:dyDescent="0.25">
      <c r="B10" s="12" t="s">
        <v>97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6"/>
  <sheetViews>
    <sheetView workbookViewId="0">
      <selection activeCell="A2" sqref="A2:O2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77</v>
      </c>
    </row>
    <row r="2" spans="1:16" ht="45" x14ac:dyDescent="0.25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15</v>
      </c>
    </row>
    <row r="3" spans="1:16" x14ac:dyDescent="0.25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  <c r="L3" s="2">
        <v>12</v>
      </c>
      <c r="M3" s="2">
        <v>13</v>
      </c>
      <c r="N3" s="2">
        <v>14</v>
      </c>
      <c r="O3" s="2">
        <v>15</v>
      </c>
    </row>
    <row r="4" spans="1:16" ht="45" x14ac:dyDescent="0.25">
      <c r="A4" s="3">
        <v>52</v>
      </c>
      <c r="B4" s="3"/>
      <c r="C4" s="3" t="s">
        <v>35</v>
      </c>
      <c r="D4" s="5" t="s">
        <v>78</v>
      </c>
      <c r="E4" s="3"/>
      <c r="F4" s="3"/>
      <c r="G4" s="3"/>
      <c r="H4" s="3" t="s">
        <v>37</v>
      </c>
      <c r="I4" s="3"/>
      <c r="J4" s="4">
        <v>6</v>
      </c>
      <c r="K4" s="4"/>
      <c r="L4" s="4">
        <f>K4*((100+N4)/100)</f>
        <v>0</v>
      </c>
      <c r="M4" s="4">
        <f>J4*K4</f>
        <v>0</v>
      </c>
      <c r="N4" s="4"/>
      <c r="O4" s="4">
        <f>J4*L4</f>
        <v>0</v>
      </c>
    </row>
    <row r="5" spans="1:16" ht="45" x14ac:dyDescent="0.25">
      <c r="A5" s="3">
        <v>53</v>
      </c>
      <c r="B5" s="3"/>
      <c r="C5" s="3" t="s">
        <v>35</v>
      </c>
      <c r="D5" s="5" t="s">
        <v>79</v>
      </c>
      <c r="E5" s="3"/>
      <c r="F5" s="3"/>
      <c r="G5" s="3"/>
      <c r="H5" s="3" t="s">
        <v>37</v>
      </c>
      <c r="I5" s="3"/>
      <c r="J5" s="4">
        <v>3</v>
      </c>
      <c r="K5" s="4"/>
      <c r="L5" s="4">
        <f>K5*((100+N5)/100)</f>
        <v>0</v>
      </c>
      <c r="M5" s="4">
        <f>J5*K5</f>
        <v>0</v>
      </c>
      <c r="N5" s="4"/>
      <c r="O5" s="4">
        <f>J5*L5</f>
        <v>0</v>
      </c>
    </row>
    <row r="6" spans="1:16" x14ac:dyDescent="0.25">
      <c r="I6" t="s">
        <v>53</v>
      </c>
      <c r="J6" s="4"/>
      <c r="K6" s="4"/>
      <c r="L6" s="4"/>
      <c r="M6" s="4">
        <f>SUM(M4:M5)</f>
        <v>0</v>
      </c>
      <c r="N6" s="4"/>
      <c r="O6" s="4">
        <f>SUM(O4:O5)</f>
        <v>0</v>
      </c>
      <c r="P6" s="6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6"/>
  <sheetViews>
    <sheetView workbookViewId="0">
      <selection activeCell="A2" sqref="A2:O2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80</v>
      </c>
    </row>
    <row r="2" spans="1:16" ht="45" x14ac:dyDescent="0.25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15</v>
      </c>
    </row>
    <row r="3" spans="1:16" x14ac:dyDescent="0.25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  <c r="L3" s="2">
        <v>12</v>
      </c>
      <c r="M3" s="2">
        <v>13</v>
      </c>
      <c r="N3" s="2">
        <v>14</v>
      </c>
      <c r="O3" s="2">
        <v>15</v>
      </c>
    </row>
    <row r="4" spans="1:16" x14ac:dyDescent="0.25">
      <c r="A4" s="3">
        <v>54</v>
      </c>
      <c r="B4" s="3"/>
      <c r="C4" s="3" t="s">
        <v>35</v>
      </c>
      <c r="D4" s="5" t="s">
        <v>81</v>
      </c>
      <c r="E4" s="3"/>
      <c r="F4" s="3"/>
      <c r="G4" s="3"/>
      <c r="H4" s="3" t="s">
        <v>37</v>
      </c>
      <c r="I4" s="3"/>
      <c r="J4" s="4">
        <v>1</v>
      </c>
      <c r="K4" s="4"/>
      <c r="L4" s="4">
        <f>K4*((100+N4)/100)</f>
        <v>0</v>
      </c>
      <c r="M4" s="4">
        <f>J4*K4</f>
        <v>0</v>
      </c>
      <c r="N4" s="4"/>
      <c r="O4" s="4">
        <f>J4*L4</f>
        <v>0</v>
      </c>
    </row>
    <row r="5" spans="1:16" ht="30" x14ac:dyDescent="0.25">
      <c r="A5" s="3">
        <v>55</v>
      </c>
      <c r="B5" s="3"/>
      <c r="C5" s="3" t="s">
        <v>35</v>
      </c>
      <c r="D5" s="5" t="s">
        <v>82</v>
      </c>
      <c r="E5" s="3"/>
      <c r="F5" s="3"/>
      <c r="G5" s="3"/>
      <c r="H5" s="3" t="s">
        <v>37</v>
      </c>
      <c r="I5" s="3"/>
      <c r="J5" s="4">
        <v>1</v>
      </c>
      <c r="K5" s="4"/>
      <c r="L5" s="4">
        <f>K5*((100+N5)/100)</f>
        <v>0</v>
      </c>
      <c r="M5" s="4">
        <f>J5*K5</f>
        <v>0</v>
      </c>
      <c r="N5" s="4"/>
      <c r="O5" s="4">
        <f>J5*L5</f>
        <v>0</v>
      </c>
    </row>
    <row r="6" spans="1:16" x14ac:dyDescent="0.25">
      <c r="I6" t="s">
        <v>53</v>
      </c>
      <c r="J6" s="4"/>
      <c r="K6" s="4"/>
      <c r="L6" s="4"/>
      <c r="M6" s="4">
        <f>SUM(M4:M5)</f>
        <v>0</v>
      </c>
      <c r="N6" s="4"/>
      <c r="O6" s="4">
        <f>SUM(O4:O5)</f>
        <v>0</v>
      </c>
      <c r="P6" s="6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P13"/>
  <sheetViews>
    <sheetView workbookViewId="0">
      <selection activeCell="B13" sqref="B13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83</v>
      </c>
    </row>
    <row r="2" spans="1:16" ht="45" x14ac:dyDescent="0.25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15</v>
      </c>
    </row>
    <row r="3" spans="1:16" x14ac:dyDescent="0.25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  <c r="L3" s="2">
        <v>12</v>
      </c>
      <c r="M3" s="2">
        <v>13</v>
      </c>
      <c r="N3" s="2">
        <v>14</v>
      </c>
      <c r="O3" s="2">
        <v>15</v>
      </c>
    </row>
    <row r="4" spans="1:16" x14ac:dyDescent="0.25">
      <c r="A4" s="3">
        <v>56</v>
      </c>
      <c r="B4" s="3"/>
      <c r="C4" s="3" t="s">
        <v>35</v>
      </c>
      <c r="D4" s="5" t="s">
        <v>84</v>
      </c>
      <c r="E4" s="3"/>
      <c r="F4" s="3"/>
      <c r="G4" s="3"/>
      <c r="H4" s="3" t="s">
        <v>18</v>
      </c>
      <c r="I4" s="3"/>
      <c r="J4" s="4">
        <v>0</v>
      </c>
      <c r="K4" s="4"/>
      <c r="L4" s="4">
        <f t="shared" ref="L4:L9" si="0">K4*((100+N4)/100)</f>
        <v>0</v>
      </c>
      <c r="M4" s="4">
        <f t="shared" ref="M4:M9" si="1">J4*K4</f>
        <v>0</v>
      </c>
      <c r="N4" s="4"/>
      <c r="O4" s="4">
        <f t="shared" ref="O4:O9" si="2">J4*L4</f>
        <v>0</v>
      </c>
    </row>
    <row r="5" spans="1:16" x14ac:dyDescent="0.25">
      <c r="A5" s="3">
        <v>57</v>
      </c>
      <c r="B5" s="3"/>
      <c r="C5" s="3" t="s">
        <v>35</v>
      </c>
      <c r="D5" s="5" t="s">
        <v>85</v>
      </c>
      <c r="E5" s="3"/>
      <c r="F5" s="3"/>
      <c r="G5" s="3"/>
      <c r="H5" s="3" t="s">
        <v>18</v>
      </c>
      <c r="I5" s="3"/>
      <c r="J5" s="4">
        <v>0</v>
      </c>
      <c r="K5" s="4"/>
      <c r="L5" s="4">
        <f t="shared" si="0"/>
        <v>0</v>
      </c>
      <c r="M5" s="4">
        <f t="shared" si="1"/>
        <v>0</v>
      </c>
      <c r="N5" s="4"/>
      <c r="O5" s="4">
        <f t="shared" si="2"/>
        <v>0</v>
      </c>
    </row>
    <row r="6" spans="1:16" x14ac:dyDescent="0.25">
      <c r="A6" s="3">
        <v>58</v>
      </c>
      <c r="B6" s="3"/>
      <c r="C6" s="3" t="s">
        <v>35</v>
      </c>
      <c r="D6" s="5" t="s">
        <v>86</v>
      </c>
      <c r="E6" s="3"/>
      <c r="F6" s="3"/>
      <c r="G6" s="3"/>
      <c r="H6" s="3" t="s">
        <v>18</v>
      </c>
      <c r="I6" s="3"/>
      <c r="J6" s="4">
        <v>0</v>
      </c>
      <c r="K6" s="4"/>
      <c r="L6" s="4">
        <f t="shared" si="0"/>
        <v>0</v>
      </c>
      <c r="M6" s="4">
        <f t="shared" si="1"/>
        <v>0</v>
      </c>
      <c r="N6" s="4"/>
      <c r="O6" s="4">
        <f t="shared" si="2"/>
        <v>0</v>
      </c>
    </row>
    <row r="7" spans="1:16" x14ac:dyDescent="0.25">
      <c r="A7" s="3">
        <v>59</v>
      </c>
      <c r="B7" s="3"/>
      <c r="C7" s="3" t="s">
        <v>35</v>
      </c>
      <c r="D7" s="5" t="s">
        <v>87</v>
      </c>
      <c r="E7" s="3"/>
      <c r="F7" s="3"/>
      <c r="G7" s="3"/>
      <c r="H7" s="3" t="s">
        <v>18</v>
      </c>
      <c r="I7" s="3"/>
      <c r="J7" s="4">
        <v>0</v>
      </c>
      <c r="K7" s="4"/>
      <c r="L7" s="4">
        <f t="shared" si="0"/>
        <v>0</v>
      </c>
      <c r="M7" s="4">
        <f t="shared" si="1"/>
        <v>0</v>
      </c>
      <c r="N7" s="4"/>
      <c r="O7" s="4">
        <f t="shared" si="2"/>
        <v>0</v>
      </c>
    </row>
    <row r="8" spans="1:16" x14ac:dyDescent="0.25">
      <c r="A8" s="3">
        <v>60</v>
      </c>
      <c r="B8" s="3"/>
      <c r="C8" s="3" t="s">
        <v>35</v>
      </c>
      <c r="D8" s="5" t="s">
        <v>88</v>
      </c>
      <c r="E8" s="3"/>
      <c r="F8" s="3"/>
      <c r="G8" s="3"/>
      <c r="H8" s="3" t="s">
        <v>18</v>
      </c>
      <c r="I8" s="3"/>
      <c r="J8" s="4">
        <v>0</v>
      </c>
      <c r="K8" s="4"/>
      <c r="L8" s="4">
        <f t="shared" si="0"/>
        <v>0</v>
      </c>
      <c r="M8" s="4">
        <f t="shared" si="1"/>
        <v>0</v>
      </c>
      <c r="N8" s="4"/>
      <c r="O8" s="4">
        <f t="shared" si="2"/>
        <v>0</v>
      </c>
    </row>
    <row r="9" spans="1:16" x14ac:dyDescent="0.25">
      <c r="A9" s="3">
        <v>61</v>
      </c>
      <c r="B9" s="3"/>
      <c r="C9" s="3" t="s">
        <v>35</v>
      </c>
      <c r="D9" s="5" t="s">
        <v>89</v>
      </c>
      <c r="E9" s="3"/>
      <c r="F9" s="3"/>
      <c r="G9" s="3"/>
      <c r="H9" s="3" t="s">
        <v>18</v>
      </c>
      <c r="I9" s="3"/>
      <c r="J9" s="4">
        <v>0</v>
      </c>
      <c r="K9" s="4"/>
      <c r="L9" s="4">
        <f t="shared" si="0"/>
        <v>0</v>
      </c>
      <c r="M9" s="4">
        <f t="shared" si="1"/>
        <v>0</v>
      </c>
      <c r="N9" s="4"/>
      <c r="O9" s="4">
        <f t="shared" si="2"/>
        <v>0</v>
      </c>
    </row>
    <row r="10" spans="1:16" x14ac:dyDescent="0.25">
      <c r="I10" t="s">
        <v>53</v>
      </c>
      <c r="J10" s="4"/>
      <c r="K10" s="4"/>
      <c r="L10" s="4"/>
      <c r="M10" s="4">
        <f>SUM(M4:M9)</f>
        <v>0</v>
      </c>
      <c r="N10" s="4"/>
      <c r="O10" s="4">
        <f>SUM(O4:O9)</f>
        <v>0</v>
      </c>
      <c r="P10" s="6"/>
    </row>
    <row r="13" spans="1:16" x14ac:dyDescent="0.25">
      <c r="B13" s="12" t="s">
        <v>97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P11"/>
  <sheetViews>
    <sheetView workbookViewId="0">
      <selection activeCell="B11" sqref="B11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90</v>
      </c>
    </row>
    <row r="2" spans="1:16" ht="45" x14ac:dyDescent="0.25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15</v>
      </c>
    </row>
    <row r="3" spans="1:16" x14ac:dyDescent="0.25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  <c r="L3" s="2">
        <v>12</v>
      </c>
      <c r="M3" s="2">
        <v>13</v>
      </c>
      <c r="N3" s="2">
        <v>14</v>
      </c>
      <c r="O3" s="2">
        <v>15</v>
      </c>
    </row>
    <row r="4" spans="1:16" x14ac:dyDescent="0.25">
      <c r="A4" s="3">
        <v>62</v>
      </c>
      <c r="B4" s="3"/>
      <c r="C4" s="3" t="s">
        <v>35</v>
      </c>
      <c r="D4" s="5" t="s">
        <v>91</v>
      </c>
      <c r="E4" s="3"/>
      <c r="F4" s="3"/>
      <c r="G4" s="3"/>
      <c r="H4" s="3" t="s">
        <v>18</v>
      </c>
      <c r="I4" s="3"/>
      <c r="J4" s="4">
        <v>0</v>
      </c>
      <c r="K4" s="4"/>
      <c r="L4" s="4">
        <f>K4*((100+N4)/100)</f>
        <v>0</v>
      </c>
      <c r="M4" s="4">
        <f>J4*K4</f>
        <v>0</v>
      </c>
      <c r="N4" s="4"/>
      <c r="O4" s="4">
        <f>J4*L4</f>
        <v>0</v>
      </c>
    </row>
    <row r="5" spans="1:16" x14ac:dyDescent="0.25">
      <c r="A5" s="3">
        <v>63</v>
      </c>
      <c r="B5" s="3"/>
      <c r="C5" s="3" t="s">
        <v>35</v>
      </c>
      <c r="D5" s="5" t="s">
        <v>92</v>
      </c>
      <c r="E5" s="3"/>
      <c r="F5" s="3"/>
      <c r="G5" s="3"/>
      <c r="H5" s="3" t="s">
        <v>18</v>
      </c>
      <c r="I5" s="3"/>
      <c r="J5" s="4">
        <v>0</v>
      </c>
      <c r="K5" s="4"/>
      <c r="L5" s="4">
        <f>K5*((100+N5)/100)</f>
        <v>0</v>
      </c>
      <c r="M5" s="4">
        <f>J5*K5</f>
        <v>0</v>
      </c>
      <c r="N5" s="4"/>
      <c r="O5" s="4">
        <f>J5*L5</f>
        <v>0</v>
      </c>
    </row>
    <row r="6" spans="1:16" ht="30" x14ac:dyDescent="0.25">
      <c r="A6" s="3">
        <v>64</v>
      </c>
      <c r="B6" s="3"/>
      <c r="C6" s="3" t="s">
        <v>35</v>
      </c>
      <c r="D6" s="5" t="s">
        <v>93</v>
      </c>
      <c r="E6" s="3"/>
      <c r="F6" s="3"/>
      <c r="G6" s="3"/>
      <c r="H6" s="3" t="s">
        <v>18</v>
      </c>
      <c r="I6" s="3"/>
      <c r="J6" s="4">
        <v>0</v>
      </c>
      <c r="K6" s="4"/>
      <c r="L6" s="4">
        <f>K6*((100+N6)/100)</f>
        <v>0</v>
      </c>
      <c r="M6" s="4">
        <f>J6*K6</f>
        <v>0</v>
      </c>
      <c r="N6" s="4"/>
      <c r="O6" s="4">
        <f>J6*L6</f>
        <v>0</v>
      </c>
    </row>
    <row r="7" spans="1:16" x14ac:dyDescent="0.25">
      <c r="A7" s="3">
        <v>65</v>
      </c>
      <c r="B7" s="3"/>
      <c r="C7" s="3" t="s">
        <v>35</v>
      </c>
      <c r="D7" s="5" t="s">
        <v>94</v>
      </c>
      <c r="E7" s="3"/>
      <c r="F7" s="3"/>
      <c r="G7" s="3"/>
      <c r="H7" s="3" t="s">
        <v>18</v>
      </c>
      <c r="I7" s="3"/>
      <c r="J7" s="4">
        <v>0</v>
      </c>
      <c r="K7" s="4"/>
      <c r="L7" s="4">
        <f>K7*((100+N7)/100)</f>
        <v>0</v>
      </c>
      <c r="M7" s="4">
        <f>J7*K7</f>
        <v>0</v>
      </c>
      <c r="N7" s="4"/>
      <c r="O7" s="4">
        <f>J7*L7</f>
        <v>0</v>
      </c>
    </row>
    <row r="8" spans="1:16" x14ac:dyDescent="0.25">
      <c r="I8" t="s">
        <v>53</v>
      </c>
      <c r="J8" s="4"/>
      <c r="K8" s="4"/>
      <c r="L8" s="4"/>
      <c r="M8" s="4">
        <f>SUM(M4:M7)</f>
        <v>0</v>
      </c>
      <c r="N8" s="4"/>
      <c r="O8" s="4">
        <f>SUM(O4:O7)</f>
        <v>0</v>
      </c>
      <c r="P8" s="6"/>
    </row>
    <row r="11" spans="1:16" x14ac:dyDescent="0.25">
      <c r="B11" s="12" t="s">
        <v>97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10</vt:i4>
      </vt:variant>
    </vt:vector>
  </HeadingPairs>
  <TitlesOfParts>
    <vt:vector size="10" baseType="lpstr">
      <vt:lpstr>P1- Materiały zużywalne</vt:lpstr>
      <vt:lpstr>P10-Odczynniki chemiczne inne</vt:lpstr>
      <vt:lpstr>P2- Pipety automatyczne</vt:lpstr>
      <vt:lpstr>P3-Płyty do grup krwi i serolo</vt:lpstr>
      <vt:lpstr>P4-Zestawy do wykrywania pasoż</vt:lpstr>
      <vt:lpstr>P5-Urometry</vt:lpstr>
      <vt:lpstr>P6-Sumatory hematologiczne</vt:lpstr>
      <vt:lpstr>P7-Odczynniki do analityki ogó</vt:lpstr>
      <vt:lpstr>P8-Odczynniki do manualnych ba</vt:lpstr>
      <vt:lpstr>P9-Olejek immersyjny do mikros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Katarzyna Jakimiec</cp:lastModifiedBy>
  <dcterms:created xsi:type="dcterms:W3CDTF">2024-05-23T08:35:56Z</dcterms:created>
  <dcterms:modified xsi:type="dcterms:W3CDTF">2024-05-24T10:53:12Z</dcterms:modified>
  <cp:category/>
</cp:coreProperties>
</file>