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54 PU 24 FILTRY\"/>
    </mc:Choice>
  </mc:AlternateContent>
  <xr:revisionPtr revIDLastSave="0" documentId="13_ncr:1_{6EC87A98-BCDC-4C44-933B-D8F71F74EB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ltry do klimakonwektorów" sheetId="1" r:id="rId1"/>
    <sheet name="Filtry kasetowe" sheetId="2" r:id="rId2"/>
    <sheet name="Filtry kieszeniowe" sheetId="3" r:id="rId3"/>
    <sheet name="Filtry obszywane na drucie" sheetId="4" r:id="rId4"/>
  </sheets>
  <calcPr calcId="999999"/>
</workbook>
</file>

<file path=xl/calcChain.xml><?xml version="1.0" encoding="utf-8"?>
<calcChain xmlns="http://schemas.openxmlformats.org/spreadsheetml/2006/main">
  <c r="O9" i="4" l="1"/>
  <c r="M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45" i="3"/>
  <c r="M45" i="3"/>
  <c r="O44" i="3"/>
  <c r="M44" i="3"/>
  <c r="L44" i="3"/>
  <c r="O43" i="3"/>
  <c r="M43" i="3"/>
  <c r="L43" i="3"/>
  <c r="O42" i="3"/>
  <c r="M42" i="3"/>
  <c r="L42" i="3"/>
  <c r="O41" i="3"/>
  <c r="M41" i="3"/>
  <c r="L41" i="3"/>
  <c r="O40" i="3"/>
  <c r="M40" i="3"/>
  <c r="L40" i="3"/>
  <c r="O39" i="3"/>
  <c r="M39" i="3"/>
  <c r="L39" i="3"/>
  <c r="O38" i="3"/>
  <c r="M38" i="3"/>
  <c r="L38" i="3"/>
  <c r="O37" i="3"/>
  <c r="M37" i="3"/>
  <c r="L37" i="3"/>
  <c r="O36" i="3"/>
  <c r="M36" i="3"/>
  <c r="L36" i="3"/>
  <c r="O35" i="3"/>
  <c r="M35" i="3"/>
  <c r="L35" i="3"/>
  <c r="O34" i="3"/>
  <c r="M34" i="3"/>
  <c r="L34" i="3"/>
  <c r="O33" i="3"/>
  <c r="M33" i="3"/>
  <c r="L33" i="3"/>
  <c r="O32" i="3"/>
  <c r="M32" i="3"/>
  <c r="L32" i="3"/>
  <c r="O31" i="3"/>
  <c r="M31" i="3"/>
  <c r="L31" i="3"/>
  <c r="O30" i="3"/>
  <c r="M30" i="3"/>
  <c r="L30" i="3"/>
  <c r="O29" i="3"/>
  <c r="M29" i="3"/>
  <c r="L29" i="3"/>
  <c r="O28" i="3"/>
  <c r="M28" i="3"/>
  <c r="L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31" i="2"/>
  <c r="M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<sst xmlns="http://schemas.openxmlformats.org/spreadsheetml/2006/main" count="296" uniqueCount="103">
  <si>
    <t>Filtry do klimakonwektorów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</si>
  <si>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</si>
  <si>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</si>
  <si>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</si>
  <si>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</si>
  <si>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</si>
  <si>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</si>
  <si>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</si>
  <si>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</si>
  <si>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</si>
  <si>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</si>
  <si>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</si>
  <si>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</si>
  <si>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</si>
  <si>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</si>
  <si>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</si>
  <si>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TINN-0196</t>
  </si>
  <si>
    <t>Filtr ELFOSPACE 005.0 IN-H 390x195x10 G4</t>
  </si>
  <si>
    <t>szt.</t>
  </si>
  <si>
    <t>Filtr ELFOSPACE 007.0 IN-H 590x195x10 G4</t>
  </si>
  <si>
    <t>Filtr ELFOSPACE 015.0 IN-H 790x195x10 G4</t>
  </si>
  <si>
    <t>Razem</t>
  </si>
  <si>
    <t>Filtry kasetowe</t>
  </si>
  <si>
    <t>TINN-0348</t>
  </si>
  <si>
    <t>Filtr kasetowy - 630x330x100 G4</t>
  </si>
  <si>
    <t>Filtr kasetowy - 490x592x100 G4</t>
  </si>
  <si>
    <t>Filtr kasetowy - 700x552x100 G4</t>
  </si>
  <si>
    <t>Filtr kasetowy - 700x222x100 G4</t>
  </si>
  <si>
    <t>Filtr kasetowy- 700x522x100 F8</t>
  </si>
  <si>
    <t>Filtr kasetowy - 620x390x50 G4</t>
  </si>
  <si>
    <t>Filtr kasetowy - 925x590x50 G4</t>
  </si>
  <si>
    <t>Filtr kasetowy - 610x305x50 G4</t>
  </si>
  <si>
    <t>TINN-0349</t>
  </si>
  <si>
    <t>Filtr kasetowy z kołnierzem - 287x592x150 F8</t>
  </si>
  <si>
    <t>Filtr kasetowy z kołnierzem - 592x592x150 F8</t>
  </si>
  <si>
    <t>Filtr kasetowy z kołnierzem - 287x592x150 G4</t>
  </si>
  <si>
    <t>Filtr kasetowy z kołnierzem - 490x592x150 G4</t>
  </si>
  <si>
    <t>Filtr kasetowy z kołnierzem - 592x592x150 G4</t>
  </si>
  <si>
    <t>Filtr kasetowy MINIPLEAT - 371x287x46 M5</t>
  </si>
  <si>
    <t>Filtr kasetowy MINIPLEAT - 430x280x48 M5</t>
  </si>
  <si>
    <t>Filtr kasetowy MINIPLEAT - 430x280x48 F7</t>
  </si>
  <si>
    <t>Filtr kasetowy MINIPLEAT - 323x260x46 M5</t>
  </si>
  <si>
    <t>Filtr kasetowy MINIPLEAT - 323x260x46 F7</t>
  </si>
  <si>
    <t>Filtr kasetowy MINIPLEAT - 275x275x48 M5</t>
  </si>
  <si>
    <t>Filtr kasetowy MINIPLEAT - 275x275x48 F7</t>
  </si>
  <si>
    <t>Filtr kasetowy MINIPLEAT - 550x420x46 M5</t>
  </si>
  <si>
    <t>Filtr kasetowy MINIPLEAT - 550x420x46 F7</t>
  </si>
  <si>
    <t>Filtr kasetowy plisowany - 368x235x50 G4</t>
  </si>
  <si>
    <t>TINN-0199</t>
  </si>
  <si>
    <t>Filtr panelowy MINIPLEAT - 438x493x48 M5(ePM10)</t>
  </si>
  <si>
    <t>Filtr panelowy MINIPLEAT - 438x493x48 F7(ePM2,5)</t>
  </si>
  <si>
    <t>Filtr panelowy MINIPLEAT - 438x361x48 M5(ePM10)</t>
  </si>
  <si>
    <t>Filtr panelowy MINIPLEAT - 438x361x48 F7(ePM2,5)</t>
  </si>
  <si>
    <t>Filtry kieszeniowe</t>
  </si>
  <si>
    <t>TINN-0347</t>
  </si>
  <si>
    <t>Filtr kieszeniowy - 592x592x592 8K F9</t>
  </si>
  <si>
    <t>Filtr kieszeniowy - 592x592x300x6K G4</t>
  </si>
  <si>
    <t>Filtr kieszeniowy - 490x490x600x8K F9</t>
  </si>
  <si>
    <t>Filtr kieszeniowy - 490x490x300 6K G4</t>
  </si>
  <si>
    <t>Filtr kieszeniowy - 592x490x590 8K F7</t>
  </si>
  <si>
    <t>Filtr kieszeniowy - 630x330x50 8K F7</t>
  </si>
  <si>
    <t>Filtr kieszeniowy- 592x592x360 6K G4</t>
  </si>
  <si>
    <t>Filtr kieszeniowy - 592x592x360 6K F7</t>
  </si>
  <si>
    <t>Filtr kieszeniowy - 592x542x360 6K G4</t>
  </si>
  <si>
    <t>Filtr kieszeniowy - 592x287x360 6K G4</t>
  </si>
  <si>
    <t>Filtr kieszeniowy - 287x542x360 3K G4</t>
  </si>
  <si>
    <t>Filtr kieszeniowy - 287x287x360 3K G4</t>
  </si>
  <si>
    <t>Filtr kieszeniowy - 592x542x600 8K F7</t>
  </si>
  <si>
    <t>Filtr kieszeniowy- 592x287x600 8K F7</t>
  </si>
  <si>
    <t>Filtr kieszeniowy - 287x542x600 4K F7</t>
  </si>
  <si>
    <t>Filtr kieszeniowy - 287x287x600 4K F7</t>
  </si>
  <si>
    <t>Filtr kieszeniowy - 592x592x590 F7 8K</t>
  </si>
  <si>
    <t>Filtr kieszeniowy - 700x405x360/6k G4</t>
  </si>
  <si>
    <t>Filtr kieszeniowy - 700x405x500/6k F5</t>
  </si>
  <si>
    <t>Filtr kieszeniowy - 660x390x590/8k F9</t>
  </si>
  <si>
    <t>Filtr kieszeniowy - 700x405x590/8k F7</t>
  </si>
  <si>
    <t>Filtr kieszeniowy - 592x592x500/4k F5</t>
  </si>
  <si>
    <t>Filtr kieszeniowy - 592x592x590/8k F9</t>
  </si>
  <si>
    <t>Filtr kieszeniowy - 287x592x500/2k F5</t>
  </si>
  <si>
    <t>Filtr kieszeniowy - 750x325x500/6k F5</t>
  </si>
  <si>
    <t>Filtr kieszeniowy - 287x592x590/4k F9</t>
  </si>
  <si>
    <t>Filtr kieszeniowy - 590x490x500 M5</t>
  </si>
  <si>
    <t>Filtr kieszeniowy - 590x490x590 F7</t>
  </si>
  <si>
    <t>Filtr kieszeniowy - 428x287x300 M5</t>
  </si>
  <si>
    <t>Filtr kieszeniowy - 428x287x600 F9</t>
  </si>
  <si>
    <t>Filtr kieszeniowy - 428x428x300 M5</t>
  </si>
  <si>
    <t>Filtr kieszeniowy - 428x428x600 F9</t>
  </si>
  <si>
    <t>Filtr kieszeniowy - 592x592x520 F7</t>
  </si>
  <si>
    <t>Filtr kieszeniowy - 592x592x195 K4</t>
  </si>
  <si>
    <t>Filtr kieszeniowy - 592x592x370 F9</t>
  </si>
  <si>
    <t>Filtr kieszeniowy - 592x490x195 G4</t>
  </si>
  <si>
    <t>Filtr kieszeniowy - 490x490x360 G4</t>
  </si>
  <si>
    <t>Filtr kieszeniowy - 490x490x590 F9</t>
  </si>
  <si>
    <t>Filtr kieszeniowy - 490x490x500 M5</t>
  </si>
  <si>
    <t>Filtr kieszeniowy - 490x490x590 F7</t>
  </si>
  <si>
    <t>Filtr kieszeniowy - 428x287x300 F7 (ePM2,5)</t>
  </si>
  <si>
    <t>Filtry obszywane na drucie</t>
  </si>
  <si>
    <t>TINN-0485</t>
  </si>
  <si>
    <t>Filtr obszywany na drucie - siatce - 290x780 G4</t>
  </si>
  <si>
    <t>Filtr obszywany na drucie - siatce - 170x630 G4</t>
  </si>
  <si>
    <t>Filtr obszywany na drucie - siatce - 270x450 G4</t>
  </si>
  <si>
    <t>Filtr obszywany na drucie - siatce - 240x670 G4</t>
  </si>
  <si>
    <t>Filtr obszywany na drucie - siatce - 300x680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</si>
</sst>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8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38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22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4</v>
      </c>
      <c r="B4" s="3"/>
      <c r="C4" s="3" t="s">
        <v>23</v>
      </c>
      <c r="D4" s="5" t="s">
        <v>24</v>
      </c>
      <c r="E4" s="3"/>
      <c r="F4" s="3"/>
      <c r="G4" s="3"/>
      <c r="H4" s="3" t="s">
        <v>18</v>
      </c>
      <c r="I4" s="3"/>
      <c r="J4" s="4">
        <v>16</v>
      </c>
      <c r="K4" s="4"/>
      <c r="L4" s="4">
        <f t="shared" ref="L4:L30" si="0">K4*((100+N4)/100)</f>
        <v>0</v>
      </c>
      <c r="M4" s="4">
        <f t="shared" ref="M4:M30" si="1">J4*K4</f>
        <v>0</v>
      </c>
      <c r="N4" s="4"/>
      <c r="O4" s="4">
        <f t="shared" ref="O4:O30" si="2">J4*L4</f>
        <v>0</v>
      </c>
    </row>
    <row r="5" spans="1:15" x14ac:dyDescent="0.25">
      <c r="A5" s="3">
        <v>5</v>
      </c>
      <c r="B5" s="3"/>
      <c r="C5" s="3" t="s">
        <v>23</v>
      </c>
      <c r="D5" s="5" t="s">
        <v>25</v>
      </c>
      <c r="E5" s="3"/>
      <c r="F5" s="3"/>
      <c r="G5" s="3"/>
      <c r="H5" s="3" t="s">
        <v>18</v>
      </c>
      <c r="I5" s="3"/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6</v>
      </c>
      <c r="B6" s="3"/>
      <c r="C6" s="3" t="s">
        <v>23</v>
      </c>
      <c r="D6" s="5" t="s">
        <v>26</v>
      </c>
      <c r="E6" s="3"/>
      <c r="F6" s="3"/>
      <c r="G6" s="3"/>
      <c r="H6" s="3" t="s">
        <v>18</v>
      </c>
      <c r="I6" s="3"/>
      <c r="J6" s="4">
        <v>36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7</v>
      </c>
      <c r="B7" s="3"/>
      <c r="C7" s="3" t="s">
        <v>23</v>
      </c>
      <c r="D7" s="5" t="s">
        <v>27</v>
      </c>
      <c r="E7" s="3"/>
      <c r="F7" s="3"/>
      <c r="G7" s="3"/>
      <c r="H7" s="3" t="s">
        <v>18</v>
      </c>
      <c r="I7" s="3"/>
      <c r="J7" s="4">
        <v>36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8</v>
      </c>
      <c r="B8" s="3"/>
      <c r="C8" s="3" t="s">
        <v>23</v>
      </c>
      <c r="D8" s="5" t="s">
        <v>28</v>
      </c>
      <c r="E8" s="3"/>
      <c r="F8" s="3"/>
      <c r="G8" s="3"/>
      <c r="H8" s="3" t="s">
        <v>18</v>
      </c>
      <c r="I8" s="3"/>
      <c r="J8" s="4">
        <v>36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9</v>
      </c>
      <c r="B9" s="3"/>
      <c r="C9" s="3" t="s">
        <v>23</v>
      </c>
      <c r="D9" s="5" t="s">
        <v>29</v>
      </c>
      <c r="E9" s="3"/>
      <c r="F9" s="3"/>
      <c r="G9" s="3"/>
      <c r="H9" s="3" t="s">
        <v>18</v>
      </c>
      <c r="I9" s="3"/>
      <c r="J9" s="4">
        <v>4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10</v>
      </c>
      <c r="B10" s="3"/>
      <c r="C10" s="3" t="s">
        <v>23</v>
      </c>
      <c r="D10" s="5" t="s">
        <v>30</v>
      </c>
      <c r="E10" s="3"/>
      <c r="F10" s="3"/>
      <c r="G10" s="3"/>
      <c r="H10" s="3" t="s">
        <v>18</v>
      </c>
      <c r="I10" s="3"/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11</v>
      </c>
      <c r="B11" s="3"/>
      <c r="C11" s="3" t="s">
        <v>23</v>
      </c>
      <c r="D11" s="5" t="s">
        <v>31</v>
      </c>
      <c r="E11" s="3"/>
      <c r="F11" s="3"/>
      <c r="G11" s="3"/>
      <c r="H11" s="3" t="s">
        <v>18</v>
      </c>
      <c r="I11" s="3"/>
      <c r="J11" s="4">
        <v>8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12</v>
      </c>
      <c r="B12" s="3"/>
      <c r="C12" s="3" t="s">
        <v>32</v>
      </c>
      <c r="D12" s="5" t="s">
        <v>33</v>
      </c>
      <c r="E12" s="3"/>
      <c r="F12" s="3"/>
      <c r="G12" s="3"/>
      <c r="H12" s="3" t="s">
        <v>18</v>
      </c>
      <c r="I12" s="3"/>
      <c r="J12" s="4">
        <v>64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13</v>
      </c>
      <c r="B13" s="3"/>
      <c r="C13" s="3" t="s">
        <v>32</v>
      </c>
      <c r="D13" s="5" t="s">
        <v>34</v>
      </c>
      <c r="E13" s="3"/>
      <c r="F13" s="3"/>
      <c r="G13" s="3"/>
      <c r="H13" s="3" t="s">
        <v>18</v>
      </c>
      <c r="I13" s="3"/>
      <c r="J13" s="4">
        <v>64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14</v>
      </c>
      <c r="B14" s="3"/>
      <c r="C14" s="3" t="s">
        <v>32</v>
      </c>
      <c r="D14" s="5" t="s">
        <v>35</v>
      </c>
      <c r="E14" s="3"/>
      <c r="F14" s="3"/>
      <c r="G14" s="3"/>
      <c r="H14" s="3" t="s">
        <v>18</v>
      </c>
      <c r="I14" s="3"/>
      <c r="J14" s="4">
        <v>48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15</v>
      </c>
      <c r="B15" s="3"/>
      <c r="C15" s="3" t="s">
        <v>32</v>
      </c>
      <c r="D15" s="5" t="s">
        <v>36</v>
      </c>
      <c r="E15" s="3"/>
      <c r="F15" s="3"/>
      <c r="G15" s="3"/>
      <c r="H15" s="3" t="s">
        <v>18</v>
      </c>
      <c r="I15" s="3"/>
      <c r="J15" s="4">
        <v>32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16</v>
      </c>
      <c r="B16" s="3"/>
      <c r="C16" s="3" t="s">
        <v>32</v>
      </c>
      <c r="D16" s="5" t="s">
        <v>37</v>
      </c>
      <c r="E16" s="3"/>
      <c r="F16" s="3"/>
      <c r="G16" s="3"/>
      <c r="H16" s="3" t="s">
        <v>18</v>
      </c>
      <c r="I16" s="3"/>
      <c r="J16" s="4">
        <v>64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17</v>
      </c>
      <c r="B17" s="3"/>
      <c r="C17" s="3" t="s">
        <v>23</v>
      </c>
      <c r="D17" s="5" t="s">
        <v>38</v>
      </c>
      <c r="E17" s="3"/>
      <c r="F17" s="3"/>
      <c r="G17" s="3"/>
      <c r="H17" s="3" t="s">
        <v>18</v>
      </c>
      <c r="I17" s="3"/>
      <c r="J17" s="4">
        <v>8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18</v>
      </c>
      <c r="B18" s="3"/>
      <c r="C18" s="3" t="s">
        <v>23</v>
      </c>
      <c r="D18" s="5" t="s">
        <v>39</v>
      </c>
      <c r="E18" s="3"/>
      <c r="F18" s="3"/>
      <c r="G18" s="3"/>
      <c r="H18" s="3" t="s">
        <v>18</v>
      </c>
      <c r="I18" s="3"/>
      <c r="J18" s="4">
        <v>8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19</v>
      </c>
      <c r="B19" s="3"/>
      <c r="C19" s="3" t="s">
        <v>23</v>
      </c>
      <c r="D19" s="5" t="s">
        <v>40</v>
      </c>
      <c r="E19" s="3"/>
      <c r="F19" s="3"/>
      <c r="G19" s="3"/>
      <c r="H19" s="3" t="s">
        <v>18</v>
      </c>
      <c r="I19" s="3"/>
      <c r="J19" s="4">
        <v>8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20</v>
      </c>
      <c r="B20" s="3"/>
      <c r="C20" s="3" t="s">
        <v>23</v>
      </c>
      <c r="D20" s="5" t="s">
        <v>41</v>
      </c>
      <c r="E20" s="3"/>
      <c r="F20" s="3"/>
      <c r="G20" s="3"/>
      <c r="H20" s="3" t="s">
        <v>18</v>
      </c>
      <c r="I20" s="3"/>
      <c r="J20" s="4">
        <v>8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21</v>
      </c>
      <c r="B21" s="3"/>
      <c r="C21" s="3" t="s">
        <v>23</v>
      </c>
      <c r="D21" s="5" t="s">
        <v>42</v>
      </c>
      <c r="E21" s="3"/>
      <c r="F21" s="3"/>
      <c r="G21" s="3"/>
      <c r="H21" s="3" t="s">
        <v>18</v>
      </c>
      <c r="I21" s="3"/>
      <c r="J21" s="4">
        <v>8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22</v>
      </c>
      <c r="B22" s="3"/>
      <c r="C22" s="3" t="s">
        <v>23</v>
      </c>
      <c r="D22" s="5" t="s">
        <v>43</v>
      </c>
      <c r="E22" s="3"/>
      <c r="F22" s="3"/>
      <c r="G22" s="3"/>
      <c r="H22" s="3" t="s">
        <v>18</v>
      </c>
      <c r="I22" s="3"/>
      <c r="J22" s="4">
        <v>8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23</v>
      </c>
      <c r="B23" s="3"/>
      <c r="C23" s="3" t="s">
        <v>23</v>
      </c>
      <c r="D23" s="5" t="s">
        <v>44</v>
      </c>
      <c r="E23" s="3"/>
      <c r="F23" s="3"/>
      <c r="G23" s="3"/>
      <c r="H23" s="3" t="s">
        <v>18</v>
      </c>
      <c r="I23" s="3"/>
      <c r="J23" s="4">
        <v>8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24</v>
      </c>
      <c r="B24" s="3"/>
      <c r="C24" s="3" t="s">
        <v>23</v>
      </c>
      <c r="D24" s="5" t="s">
        <v>45</v>
      </c>
      <c r="E24" s="3"/>
      <c r="F24" s="3"/>
      <c r="G24" s="3"/>
      <c r="H24" s="3" t="s">
        <v>18</v>
      </c>
      <c r="I24" s="3"/>
      <c r="J24" s="4">
        <v>10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25</v>
      </c>
      <c r="B25" s="3"/>
      <c r="C25" s="3" t="s">
        <v>23</v>
      </c>
      <c r="D25" s="5" t="s">
        <v>46</v>
      </c>
      <c r="E25" s="3"/>
      <c r="F25" s="3"/>
      <c r="G25" s="3"/>
      <c r="H25" s="3" t="s">
        <v>18</v>
      </c>
      <c r="I25" s="3"/>
      <c r="J25" s="4">
        <v>10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A26" s="3">
        <v>26</v>
      </c>
      <c r="B26" s="3"/>
      <c r="C26" s="3" t="s">
        <v>23</v>
      </c>
      <c r="D26" s="5" t="s">
        <v>47</v>
      </c>
      <c r="E26" s="3"/>
      <c r="F26" s="3"/>
      <c r="G26" s="3"/>
      <c r="H26" s="3" t="s">
        <v>18</v>
      </c>
      <c r="I26" s="3"/>
      <c r="J26" s="4">
        <v>16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6" x14ac:dyDescent="0.25">
      <c r="A27" s="3">
        <v>27</v>
      </c>
      <c r="B27" s="3"/>
      <c r="C27" s="3" t="s">
        <v>48</v>
      </c>
      <c r="D27" s="5" t="s">
        <v>49</v>
      </c>
      <c r="E27" s="3"/>
      <c r="F27" s="3"/>
      <c r="G27" s="3"/>
      <c r="H27" s="3" t="s">
        <v>18</v>
      </c>
      <c r="I27" s="3"/>
      <c r="J27" s="4">
        <v>16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6" x14ac:dyDescent="0.25">
      <c r="A28" s="3">
        <v>28</v>
      </c>
      <c r="B28" s="3"/>
      <c r="C28" s="3" t="s">
        <v>48</v>
      </c>
      <c r="D28" s="5" t="s">
        <v>50</v>
      </c>
      <c r="E28" s="3"/>
      <c r="F28" s="3"/>
      <c r="G28" s="3"/>
      <c r="H28" s="3" t="s">
        <v>18</v>
      </c>
      <c r="I28" s="3"/>
      <c r="J28" s="4">
        <v>16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6" x14ac:dyDescent="0.25">
      <c r="A29" s="3">
        <v>29</v>
      </c>
      <c r="B29" s="3"/>
      <c r="C29" s="3" t="s">
        <v>48</v>
      </c>
      <c r="D29" s="5" t="s">
        <v>51</v>
      </c>
      <c r="E29" s="3"/>
      <c r="F29" s="3"/>
      <c r="G29" s="3"/>
      <c r="H29" s="3" t="s">
        <v>18</v>
      </c>
      <c r="I29" s="3"/>
      <c r="J29" s="4">
        <v>8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6" x14ac:dyDescent="0.25">
      <c r="A30" s="3">
        <v>30</v>
      </c>
      <c r="B30" s="3"/>
      <c r="C30" s="3" t="s">
        <v>48</v>
      </c>
      <c r="D30" s="5" t="s">
        <v>52</v>
      </c>
      <c r="E30" s="3"/>
      <c r="F30" s="3"/>
      <c r="G30" s="3"/>
      <c r="H30" s="3" t="s">
        <v>18</v>
      </c>
      <c r="I30" s="3"/>
      <c r="J30" s="4">
        <v>24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6" x14ac:dyDescent="0.25">
      <c r="I31" t="s">
        <v>21</v>
      </c>
      <c r="J31" s="4"/>
      <c r="K31" s="4"/>
      <c r="L31" s="4"/>
      <c r="M31" s="4">
        <f>SUM(M4:M30)</f>
        <v>0</v>
      </c>
      <c r="N31" s="4"/>
      <c r="O31" s="4">
        <f>SUM(O4:O30)</f>
        <v>0</v>
      </c>
      <c r="P31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53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31</v>
      </c>
      <c r="B4" s="3"/>
      <c r="C4" s="3" t="s">
        <v>54</v>
      </c>
      <c r="D4" s="5" t="s">
        <v>55</v>
      </c>
      <c r="E4" s="3"/>
      <c r="F4" s="3"/>
      <c r="G4" s="3"/>
      <c r="H4" s="3" t="s">
        <v>18</v>
      </c>
      <c r="I4" s="3"/>
      <c r="J4" s="4">
        <v>12</v>
      </c>
      <c r="K4" s="4"/>
      <c r="L4" s="4">
        <f t="shared" ref="L4:L44" si="0">K4*((100+N4)/100)</f>
        <v>0</v>
      </c>
      <c r="M4" s="4">
        <f t="shared" ref="M4:M44" si="1">J4*K4</f>
        <v>0</v>
      </c>
      <c r="N4" s="4"/>
      <c r="O4" s="4">
        <f t="shared" ref="O4:O44" si="2">J4*L4</f>
        <v>0</v>
      </c>
    </row>
    <row r="5" spans="1:15" x14ac:dyDescent="0.25">
      <c r="A5" s="3">
        <v>32</v>
      </c>
      <c r="B5" s="3"/>
      <c r="C5" s="3" t="s">
        <v>54</v>
      </c>
      <c r="D5" s="5" t="s">
        <v>56</v>
      </c>
      <c r="E5" s="3"/>
      <c r="F5" s="3"/>
      <c r="G5" s="3"/>
      <c r="H5" s="3" t="s">
        <v>18</v>
      </c>
      <c r="I5" s="3"/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33</v>
      </c>
      <c r="B6" s="3"/>
      <c r="C6" s="3" t="s">
        <v>54</v>
      </c>
      <c r="D6" s="5" t="s">
        <v>57</v>
      </c>
      <c r="E6" s="3"/>
      <c r="F6" s="3"/>
      <c r="G6" s="3"/>
      <c r="H6" s="3" t="s">
        <v>18</v>
      </c>
      <c r="I6" s="3"/>
      <c r="J6" s="4">
        <v>8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34</v>
      </c>
      <c r="B7" s="3"/>
      <c r="C7" s="3" t="s">
        <v>54</v>
      </c>
      <c r="D7" s="5" t="s">
        <v>58</v>
      </c>
      <c r="E7" s="3"/>
      <c r="F7" s="3"/>
      <c r="G7" s="3"/>
      <c r="H7" s="3" t="s">
        <v>18</v>
      </c>
      <c r="I7" s="3"/>
      <c r="J7" s="4">
        <v>16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35</v>
      </c>
      <c r="B8" s="3"/>
      <c r="C8" s="3" t="s">
        <v>54</v>
      </c>
      <c r="D8" s="5" t="s">
        <v>59</v>
      </c>
      <c r="E8" s="3"/>
      <c r="F8" s="3"/>
      <c r="G8" s="3"/>
      <c r="H8" s="3" t="s">
        <v>18</v>
      </c>
      <c r="I8" s="3"/>
      <c r="J8" s="4">
        <v>8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36</v>
      </c>
      <c r="B9" s="3"/>
      <c r="C9" s="3" t="s">
        <v>54</v>
      </c>
      <c r="D9" s="5" t="s">
        <v>60</v>
      </c>
      <c r="E9" s="3"/>
      <c r="F9" s="3"/>
      <c r="G9" s="3"/>
      <c r="H9" s="3" t="s">
        <v>18</v>
      </c>
      <c r="I9" s="3"/>
      <c r="J9" s="4">
        <v>4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37</v>
      </c>
      <c r="B10" s="3"/>
      <c r="C10" s="3" t="s">
        <v>54</v>
      </c>
      <c r="D10" s="5" t="s">
        <v>61</v>
      </c>
      <c r="E10" s="3"/>
      <c r="F10" s="3"/>
      <c r="G10" s="3"/>
      <c r="H10" s="3" t="s">
        <v>18</v>
      </c>
      <c r="I10" s="3"/>
      <c r="J10" s="4">
        <v>52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38</v>
      </c>
      <c r="B11" s="3"/>
      <c r="C11" s="3" t="s">
        <v>54</v>
      </c>
      <c r="D11" s="5" t="s">
        <v>62</v>
      </c>
      <c r="E11" s="3"/>
      <c r="F11" s="3"/>
      <c r="G11" s="3"/>
      <c r="H11" s="3" t="s">
        <v>18</v>
      </c>
      <c r="I11" s="3"/>
      <c r="J11" s="4">
        <v>24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39</v>
      </c>
      <c r="B12" s="3"/>
      <c r="C12" s="3" t="s">
        <v>54</v>
      </c>
      <c r="D12" s="5" t="s">
        <v>63</v>
      </c>
      <c r="E12" s="3"/>
      <c r="F12" s="3"/>
      <c r="G12" s="3"/>
      <c r="H12" s="3" t="s">
        <v>18</v>
      </c>
      <c r="I12" s="3"/>
      <c r="J12" s="4">
        <v>8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40</v>
      </c>
      <c r="B13" s="3"/>
      <c r="C13" s="3" t="s">
        <v>54</v>
      </c>
      <c r="D13" s="5" t="s">
        <v>64</v>
      </c>
      <c r="E13" s="3"/>
      <c r="F13" s="3"/>
      <c r="G13" s="3"/>
      <c r="H13" s="3" t="s">
        <v>18</v>
      </c>
      <c r="I13" s="3"/>
      <c r="J13" s="4">
        <v>8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41</v>
      </c>
      <c r="B14" s="3"/>
      <c r="C14" s="3" t="s">
        <v>54</v>
      </c>
      <c r="D14" s="5" t="s">
        <v>65</v>
      </c>
      <c r="E14" s="3"/>
      <c r="F14" s="3"/>
      <c r="G14" s="3"/>
      <c r="H14" s="3" t="s">
        <v>18</v>
      </c>
      <c r="I14" s="3"/>
      <c r="J14" s="4">
        <v>8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42</v>
      </c>
      <c r="B15" s="3"/>
      <c r="C15" s="3" t="s">
        <v>54</v>
      </c>
      <c r="D15" s="5" t="s">
        <v>66</v>
      </c>
      <c r="E15" s="3"/>
      <c r="F15" s="3"/>
      <c r="G15" s="3"/>
      <c r="H15" s="3" t="s">
        <v>18</v>
      </c>
      <c r="I15" s="3"/>
      <c r="J15" s="4">
        <v>8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43</v>
      </c>
      <c r="B16" s="3"/>
      <c r="C16" s="3" t="s">
        <v>54</v>
      </c>
      <c r="D16" s="5" t="s">
        <v>67</v>
      </c>
      <c r="E16" s="3"/>
      <c r="F16" s="3"/>
      <c r="G16" s="3"/>
      <c r="H16" s="3" t="s">
        <v>18</v>
      </c>
      <c r="I16" s="3"/>
      <c r="J16" s="4">
        <v>4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44</v>
      </c>
      <c r="B17" s="3"/>
      <c r="C17" s="3" t="s">
        <v>54</v>
      </c>
      <c r="D17" s="5" t="s">
        <v>68</v>
      </c>
      <c r="E17" s="3"/>
      <c r="F17" s="3"/>
      <c r="G17" s="3"/>
      <c r="H17" s="3" t="s">
        <v>18</v>
      </c>
      <c r="I17" s="3"/>
      <c r="J17" s="4">
        <v>4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45</v>
      </c>
      <c r="B18" s="3"/>
      <c r="C18" s="3" t="s">
        <v>54</v>
      </c>
      <c r="D18" s="5" t="s">
        <v>69</v>
      </c>
      <c r="E18" s="3"/>
      <c r="F18" s="3"/>
      <c r="G18" s="3"/>
      <c r="H18" s="3" t="s">
        <v>18</v>
      </c>
      <c r="I18" s="3"/>
      <c r="J18" s="4">
        <v>4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46</v>
      </c>
      <c r="B19" s="3"/>
      <c r="C19" s="3" t="s">
        <v>54</v>
      </c>
      <c r="D19" s="5" t="s">
        <v>70</v>
      </c>
      <c r="E19" s="3"/>
      <c r="F19" s="3"/>
      <c r="G19" s="3"/>
      <c r="H19" s="3" t="s">
        <v>18</v>
      </c>
      <c r="I19" s="3"/>
      <c r="J19" s="4">
        <v>4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47</v>
      </c>
      <c r="B20" s="3"/>
      <c r="C20" s="3" t="s">
        <v>54</v>
      </c>
      <c r="D20" s="5" t="s">
        <v>71</v>
      </c>
      <c r="E20" s="3"/>
      <c r="F20" s="3"/>
      <c r="G20" s="3"/>
      <c r="H20" s="3" t="s">
        <v>18</v>
      </c>
      <c r="I20" s="3"/>
      <c r="J20" s="4">
        <v>8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48</v>
      </c>
      <c r="B21" s="3"/>
      <c r="C21" s="3" t="s">
        <v>54</v>
      </c>
      <c r="D21" s="5" t="s">
        <v>72</v>
      </c>
      <c r="E21" s="3"/>
      <c r="F21" s="3"/>
      <c r="G21" s="3"/>
      <c r="H21" s="3" t="s">
        <v>18</v>
      </c>
      <c r="I21" s="3"/>
      <c r="J21" s="4">
        <v>4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49</v>
      </c>
      <c r="B22" s="3"/>
      <c r="C22" s="3" t="s">
        <v>54</v>
      </c>
      <c r="D22" s="5" t="s">
        <v>73</v>
      </c>
      <c r="E22" s="3"/>
      <c r="F22" s="3"/>
      <c r="G22" s="3"/>
      <c r="H22" s="3" t="s">
        <v>18</v>
      </c>
      <c r="I22" s="3"/>
      <c r="J22" s="4">
        <v>4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50</v>
      </c>
      <c r="B23" s="3"/>
      <c r="C23" s="3" t="s">
        <v>54</v>
      </c>
      <c r="D23" s="5" t="s">
        <v>74</v>
      </c>
      <c r="E23" s="3"/>
      <c r="F23" s="3"/>
      <c r="G23" s="3"/>
      <c r="H23" s="3" t="s">
        <v>18</v>
      </c>
      <c r="I23" s="3"/>
      <c r="J23" s="4">
        <v>4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51</v>
      </c>
      <c r="B24" s="3"/>
      <c r="C24" s="3" t="s">
        <v>54</v>
      </c>
      <c r="D24" s="5" t="s">
        <v>75</v>
      </c>
      <c r="E24" s="3"/>
      <c r="F24" s="3"/>
      <c r="G24" s="3"/>
      <c r="H24" s="3" t="s">
        <v>18</v>
      </c>
      <c r="I24" s="3"/>
      <c r="J24" s="4">
        <v>4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52</v>
      </c>
      <c r="B25" s="3"/>
      <c r="C25" s="3" t="s">
        <v>54</v>
      </c>
      <c r="D25" s="5" t="s">
        <v>76</v>
      </c>
      <c r="E25" s="3"/>
      <c r="F25" s="3"/>
      <c r="G25" s="3"/>
      <c r="H25" s="3" t="s">
        <v>18</v>
      </c>
      <c r="I25" s="3"/>
      <c r="J25" s="4">
        <v>8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53</v>
      </c>
      <c r="B26" s="3"/>
      <c r="C26" s="3" t="s">
        <v>54</v>
      </c>
      <c r="D26" s="5" t="s">
        <v>77</v>
      </c>
      <c r="E26" s="3"/>
      <c r="F26" s="3"/>
      <c r="G26" s="3"/>
      <c r="H26" s="3" t="s">
        <v>18</v>
      </c>
      <c r="I26" s="3"/>
      <c r="J26" s="4">
        <v>8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54</v>
      </c>
      <c r="B27" s="3"/>
      <c r="C27" s="3" t="s">
        <v>54</v>
      </c>
      <c r="D27" s="5" t="s">
        <v>78</v>
      </c>
      <c r="E27" s="3"/>
      <c r="F27" s="3"/>
      <c r="G27" s="3"/>
      <c r="H27" s="3" t="s">
        <v>18</v>
      </c>
      <c r="I27" s="3"/>
      <c r="J27" s="4">
        <v>4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55</v>
      </c>
      <c r="B28" s="3"/>
      <c r="C28" s="3" t="s">
        <v>54</v>
      </c>
      <c r="D28" s="5" t="s">
        <v>79</v>
      </c>
      <c r="E28" s="3"/>
      <c r="F28" s="3"/>
      <c r="G28" s="3"/>
      <c r="H28" s="3" t="s">
        <v>18</v>
      </c>
      <c r="I28" s="3"/>
      <c r="J28" s="4">
        <v>4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56</v>
      </c>
      <c r="B29" s="3"/>
      <c r="C29" s="3" t="s">
        <v>54</v>
      </c>
      <c r="D29" s="5" t="s">
        <v>80</v>
      </c>
      <c r="E29" s="3"/>
      <c r="F29" s="3"/>
      <c r="G29" s="3"/>
      <c r="H29" s="3" t="s">
        <v>18</v>
      </c>
      <c r="I29" s="3"/>
      <c r="J29" s="4">
        <v>8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57</v>
      </c>
      <c r="B30" s="3"/>
      <c r="C30" s="3" t="s">
        <v>54</v>
      </c>
      <c r="D30" s="5" t="s">
        <v>81</v>
      </c>
      <c r="E30" s="3"/>
      <c r="F30" s="3"/>
      <c r="G30" s="3"/>
      <c r="H30" s="3" t="s">
        <v>18</v>
      </c>
      <c r="I30" s="3"/>
      <c r="J30" s="4">
        <v>24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58</v>
      </c>
      <c r="B31" s="3"/>
      <c r="C31" s="3" t="s">
        <v>54</v>
      </c>
      <c r="D31" s="5" t="s">
        <v>82</v>
      </c>
      <c r="E31" s="3"/>
      <c r="F31" s="3"/>
      <c r="G31" s="3"/>
      <c r="H31" s="3" t="s">
        <v>18</v>
      </c>
      <c r="I31" s="3"/>
      <c r="J31" s="4">
        <v>12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59</v>
      </c>
      <c r="B32" s="3"/>
      <c r="C32" s="3" t="s">
        <v>54</v>
      </c>
      <c r="D32" s="5" t="s">
        <v>83</v>
      </c>
      <c r="E32" s="3"/>
      <c r="F32" s="3"/>
      <c r="G32" s="3"/>
      <c r="H32" s="3" t="s">
        <v>18</v>
      </c>
      <c r="I32" s="3"/>
      <c r="J32" s="4">
        <v>24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25">
      <c r="A33" s="3">
        <v>60</v>
      </c>
      <c r="B33" s="3"/>
      <c r="C33" s="3" t="s">
        <v>54</v>
      </c>
      <c r="D33" s="5" t="s">
        <v>84</v>
      </c>
      <c r="E33" s="3"/>
      <c r="F33" s="3"/>
      <c r="G33" s="3"/>
      <c r="H33" s="3" t="s">
        <v>18</v>
      </c>
      <c r="I33" s="3"/>
      <c r="J33" s="4">
        <v>12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25">
      <c r="A34" s="3">
        <v>61</v>
      </c>
      <c r="B34" s="3"/>
      <c r="C34" s="3" t="s">
        <v>54</v>
      </c>
      <c r="D34" s="5" t="s">
        <v>85</v>
      </c>
      <c r="E34" s="3"/>
      <c r="F34" s="3"/>
      <c r="G34" s="3"/>
      <c r="H34" s="3" t="s">
        <v>18</v>
      </c>
      <c r="I34" s="3"/>
      <c r="J34" s="4">
        <v>24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x14ac:dyDescent="0.25">
      <c r="A35" s="3">
        <v>62</v>
      </c>
      <c r="B35" s="3"/>
      <c r="C35" s="3" t="s">
        <v>54</v>
      </c>
      <c r="D35" s="5" t="s">
        <v>86</v>
      </c>
      <c r="E35" s="3"/>
      <c r="F35" s="3"/>
      <c r="G35" s="3"/>
      <c r="H35" s="3" t="s">
        <v>18</v>
      </c>
      <c r="I35" s="3"/>
      <c r="J35" s="4">
        <v>12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x14ac:dyDescent="0.25">
      <c r="A36" s="3">
        <v>63</v>
      </c>
      <c r="B36" s="3"/>
      <c r="C36" s="3" t="s">
        <v>54</v>
      </c>
      <c r="D36" s="5" t="s">
        <v>87</v>
      </c>
      <c r="E36" s="3"/>
      <c r="F36" s="3"/>
      <c r="G36" s="3"/>
      <c r="H36" s="3" t="s">
        <v>18</v>
      </c>
      <c r="I36" s="3"/>
      <c r="J36" s="4">
        <v>8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x14ac:dyDescent="0.25">
      <c r="A37" s="3">
        <v>64</v>
      </c>
      <c r="B37" s="3"/>
      <c r="C37" s="3" t="s">
        <v>54</v>
      </c>
      <c r="D37" s="5" t="s">
        <v>88</v>
      </c>
      <c r="E37" s="3"/>
      <c r="F37" s="3"/>
      <c r="G37" s="3"/>
      <c r="H37" s="3" t="s">
        <v>18</v>
      </c>
      <c r="I37" s="3"/>
      <c r="J37" s="4">
        <v>8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6" x14ac:dyDescent="0.25">
      <c r="A38" s="3">
        <v>65</v>
      </c>
      <c r="B38" s="3"/>
      <c r="C38" s="3" t="s">
        <v>54</v>
      </c>
      <c r="D38" s="5" t="s">
        <v>89</v>
      </c>
      <c r="E38" s="3"/>
      <c r="F38" s="3"/>
      <c r="G38" s="3"/>
      <c r="H38" s="3" t="s">
        <v>18</v>
      </c>
      <c r="I38" s="3"/>
      <c r="J38" s="4">
        <v>8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6" x14ac:dyDescent="0.25">
      <c r="A39" s="3">
        <v>66</v>
      </c>
      <c r="B39" s="3"/>
      <c r="C39" s="3" t="s">
        <v>54</v>
      </c>
      <c r="D39" s="5" t="s">
        <v>90</v>
      </c>
      <c r="E39" s="3"/>
      <c r="F39" s="3"/>
      <c r="G39" s="3"/>
      <c r="H39" s="3" t="s">
        <v>18</v>
      </c>
      <c r="I39" s="3"/>
      <c r="J39" s="4">
        <v>8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6" x14ac:dyDescent="0.25">
      <c r="A40" s="3">
        <v>67</v>
      </c>
      <c r="B40" s="3"/>
      <c r="C40" s="3" t="s">
        <v>54</v>
      </c>
      <c r="D40" s="5" t="s">
        <v>91</v>
      </c>
      <c r="E40" s="3"/>
      <c r="F40" s="3"/>
      <c r="G40" s="3"/>
      <c r="H40" s="3" t="s">
        <v>18</v>
      </c>
      <c r="I40" s="3"/>
      <c r="J40" s="4">
        <v>24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6" x14ac:dyDescent="0.25">
      <c r="A41" s="3">
        <v>68</v>
      </c>
      <c r="B41" s="3"/>
      <c r="C41" s="3" t="s">
        <v>54</v>
      </c>
      <c r="D41" s="5" t="s">
        <v>92</v>
      </c>
      <c r="E41" s="3"/>
      <c r="F41" s="3"/>
      <c r="G41" s="3"/>
      <c r="H41" s="3" t="s">
        <v>18</v>
      </c>
      <c r="I41" s="3"/>
      <c r="J41" s="4">
        <v>12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6" x14ac:dyDescent="0.25">
      <c r="A42" s="3">
        <v>69</v>
      </c>
      <c r="B42" s="3"/>
      <c r="C42" s="3" t="s">
        <v>54</v>
      </c>
      <c r="D42" s="5" t="s">
        <v>93</v>
      </c>
      <c r="E42" s="3"/>
      <c r="F42" s="3"/>
      <c r="G42" s="3"/>
      <c r="H42" s="3" t="s">
        <v>18</v>
      </c>
      <c r="I42" s="3"/>
      <c r="J42" s="4">
        <v>24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6" x14ac:dyDescent="0.25">
      <c r="A43" s="3">
        <v>70</v>
      </c>
      <c r="B43" s="3"/>
      <c r="C43" s="3" t="s">
        <v>54</v>
      </c>
      <c r="D43" s="5" t="s">
        <v>94</v>
      </c>
      <c r="E43" s="3"/>
      <c r="F43" s="3"/>
      <c r="G43" s="3"/>
      <c r="H43" s="3" t="s">
        <v>18</v>
      </c>
      <c r="I43" s="3"/>
      <c r="J43" s="4">
        <v>12</v>
      </c>
      <c r="K43" s="4"/>
      <c r="L43" s="4">
        <f t="shared" si="0"/>
        <v>0</v>
      </c>
      <c r="M43" s="4">
        <f t="shared" si="1"/>
        <v>0</v>
      </c>
      <c r="N43" s="4"/>
      <c r="O43" s="4">
        <f t="shared" si="2"/>
        <v>0</v>
      </c>
    </row>
    <row r="44" spans="1:16" x14ac:dyDescent="0.25">
      <c r="A44" s="3">
        <v>71</v>
      </c>
      <c r="B44" s="3"/>
      <c r="C44" s="3" t="s">
        <v>54</v>
      </c>
      <c r="D44" s="5" t="s">
        <v>95</v>
      </c>
      <c r="E44" s="3"/>
      <c r="F44" s="3"/>
      <c r="G44" s="3"/>
      <c r="H44" s="3" t="s">
        <v>18</v>
      </c>
      <c r="I44" s="3"/>
      <c r="J44" s="4">
        <v>136</v>
      </c>
      <c r="K44" s="4"/>
      <c r="L44" s="4">
        <f t="shared" si="0"/>
        <v>0</v>
      </c>
      <c r="M44" s="4">
        <f t="shared" si="1"/>
        <v>0</v>
      </c>
      <c r="N44" s="4"/>
      <c r="O44" s="4">
        <f t="shared" si="2"/>
        <v>0</v>
      </c>
    </row>
    <row r="45" spans="1:16" x14ac:dyDescent="0.25">
      <c r="I45" t="s">
        <v>21</v>
      </c>
      <c r="J45" s="4"/>
      <c r="K45" s="4"/>
      <c r="L45" s="4"/>
      <c r="M45" s="4">
        <f>SUM(M4:M44)</f>
        <v>0</v>
      </c>
      <c r="N45" s="4"/>
      <c r="O45" s="4">
        <f>SUM(O4:O44)</f>
        <v>0</v>
      </c>
      <c r="P4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tabSelected="1" workbookViewId="0">
      <selection activeCell="F23" sqref="F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72</v>
      </c>
      <c r="B4" s="3"/>
      <c r="C4" s="3" t="s">
        <v>97</v>
      </c>
      <c r="D4" s="5" t="s">
        <v>98</v>
      </c>
      <c r="E4" s="3"/>
      <c r="F4" s="3"/>
      <c r="G4" s="3"/>
      <c r="H4" s="3" t="s">
        <v>18</v>
      </c>
      <c r="I4" s="3"/>
      <c r="J4" s="4">
        <v>16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73</v>
      </c>
      <c r="B5" s="3"/>
      <c r="C5" s="3" t="s">
        <v>97</v>
      </c>
      <c r="D5" s="5" t="s">
        <v>99</v>
      </c>
      <c r="E5" s="3"/>
      <c r="F5" s="3"/>
      <c r="G5" s="3"/>
      <c r="H5" s="3" t="s">
        <v>18</v>
      </c>
      <c r="I5" s="3"/>
      <c r="J5" s="4">
        <v>16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74</v>
      </c>
      <c r="B6" s="3"/>
      <c r="C6" s="3" t="s">
        <v>97</v>
      </c>
      <c r="D6" s="5" t="s">
        <v>100</v>
      </c>
      <c r="E6" s="3"/>
      <c r="F6" s="3"/>
      <c r="G6" s="3"/>
      <c r="H6" s="3" t="s">
        <v>18</v>
      </c>
      <c r="I6" s="3"/>
      <c r="J6" s="4">
        <v>16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75</v>
      </c>
      <c r="B7" s="3"/>
      <c r="C7" s="3" t="s">
        <v>97</v>
      </c>
      <c r="D7" s="5" t="s">
        <v>101</v>
      </c>
      <c r="E7" s="3"/>
      <c r="F7" s="3"/>
      <c r="G7" s="3"/>
      <c r="H7" s="3" t="s">
        <v>18</v>
      </c>
      <c r="I7" s="3"/>
      <c r="J7" s="4">
        <v>16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A8" s="3">
        <v>76</v>
      </c>
      <c r="B8" s="3"/>
      <c r="C8" s="3" t="s">
        <v>97</v>
      </c>
      <c r="D8" s="5" t="s">
        <v>102</v>
      </c>
      <c r="E8" s="3"/>
      <c r="F8" s="3"/>
      <c r="G8" s="3"/>
      <c r="H8" s="3" t="s">
        <v>18</v>
      </c>
      <c r="I8" s="3"/>
      <c r="J8" s="4">
        <v>8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Filtry do klimakonwektorów</vt:lpstr>
      <vt:lpstr>Filtry kasetowe</vt:lpstr>
      <vt:lpstr>Filtry kieszeniowe</vt:lpstr>
      <vt:lpstr>Filtry obszywane na drucie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2024-06-05T05:24:03Z</dcterms:created>
  <dcterms:modified xsi:type="dcterms:W3CDTF">2024-06-05T05:25:31Z</dcterms:modified>
  <cp:category/>
</cp:coreProperties>
</file>