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PN 56 24 Elementy stabilizacji kręgosłupa\(2)Dokumentacja postepowania opublikowana w portalu w dniu wszczęcia\"/>
    </mc:Choice>
  </mc:AlternateContent>
  <xr:revisionPtr revIDLastSave="0" documentId="13_ncr:1_{B822FCC4-1F34-44AD-9FF2-8DDAF0E1E6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LEMENTY STABILIZACJI KRĘGOSŁU" sheetId="1" r:id="rId1"/>
  </sheets>
  <calcPr calcId="181029" fullPrecision="0"/>
</workbook>
</file>

<file path=xl/calcChain.xml><?xml version="1.0" encoding="utf-8"?>
<calcChain xmlns="http://schemas.openxmlformats.org/spreadsheetml/2006/main">
  <c r="O11" i="1" l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2" i="1" s="1"/>
  <c r="L4" i="1"/>
  <c r="O12" i="1" l="1"/>
</calcChain>
</file>

<file path=xl/sharedStrings.xml><?xml version="1.0" encoding="utf-8"?>
<sst xmlns="http://schemas.openxmlformats.org/spreadsheetml/2006/main" count="41" uniqueCount="27">
  <si>
    <t>ELEMENTY STABILIZACJI KRĘGOSŁUPA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</si>
  <si>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</si>
  <si>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</si>
  <si>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</si>
  <si>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</si>
  <si>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</si>
  <si>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</si>
  <si>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</si>
  <si>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System tytanowy do stabilizacji przeznasadowej kręgosłupa w odcinku piersiowo– lędźwiowym
Śruby przeznasadowe o samotnącym i cylindrycznym profilu gwintu i stożkowym rdzeniu, o podwójnym rodzaju gwintu - korówkowy szerszy i samotnący - ostry na stożku, tulipanowe jednoosiowe i wieloosiowe. Długość śrub w zależności od średnicy w zakresie 20-100 mm ze skokiem co 5 mm. Średnica śrub w zakresie 4,0 -10,5 mm, co 0,5mm, w większych średnicach co 1,0 mm. Możliwość zastosowania pręta 5,5 i/lub 6,0 mm.
Bloker jednoelementowy, uniwersalny mocujący pręt od góry do śruby.
Pręty tytanowe o długości 30-480 mm i średnicy 6 mm. Dostępne pręty  z hexagonalnym zakończeniem. Możliwość zastosowania krótkich prętów wygiętych fabrycznie o dwóch różnych głębokościach wygięcia w celu odtworzenia anatomicznych krzywizn kręgosłupa.
Dostępne haki laminarne, pedikularne i na wyrostki poprzeczne.
Instrumentarium: konieczność dostarczenia w zestawie klucza dynamometrycznego warunkującego precyzyjne dobranie siły docisku pręta do śruby oraz klem umożliwiających segmentacyjną korekcję deformacji. Wszystkie implanty muszą nosić stałe oznakowanie, zawierające gabaryt, nr kat,i nr serii.
Komplet: śruba 4 szt., bloker 4 szt., pręt - 2 szt.</t>
  </si>
  <si>
    <t>kpl.</t>
  </si>
  <si>
    <t>Klatki tytanowe do stabilizacji przestrzeni międzytrzonowej 
Implanty wykonane z tytanu. 
Stop tytanu o porowatości 55-56%, Całkowity zakres wielkości porów 100-700μm
Implanty umożliwiające poszerzenie i utrzymanie poszerzonej przestrzeni międzytrzonowej i otworów międzykręgowych do momentu uzyskania zrostu kostnego,
Co najmniej dwie długości wszczepów , wysokość co najmniej 5 mm ze skokiem co 1 mm oraz minimum dwa stopnie lordozy 0° i 6°,
Duża przestrzeń na przeszczep kostny bądź substytut kostny,
W zestawie narzędzia takie jak podajnik oraz przymiary.
Komplet: 1 klatka międzytrzonowa</t>
  </si>
  <si>
    <t>Klatki  PEEK do stabilizacji przestrzeni międzytrzonowej 
Implanty wykonane z materiału PEEK.
Implanty umożliwiające poszerzenie i utrzymanie poszerzonej przestrzeni międzytrzonowej i otworów międzykręgowych do momentu uzyskania zrostu kostnego.
Co najmniej dwie długości wszczepów , co najmniej sześć wysokości,   rosnąco co 1 mm oraz co najmniej dwa stopnie lordozy w klatkach lędźwiowych (0° i 4°)
Klatka szyjna tylko lordotyczna odzwierciedlająca naturalne krzywizny kręgosłupa.
Wielkość powierzchni wypełnienia od 54% do 59% powierzchni klatki szyjnej.
Powierzchnia styku z trzonami ostro ząbkowana.
Duża przestrzeń na przeszczep kostny bądź substytut kostny.
Obecność znaczników tantalowych dla oceny radiologicznej położenia klatki po zaimplantowaniu. 
Całkowicie syntetyczny i pakowany sterylnie substytut kości mający postać
monolitycznej bryły ściśle dopasowanej do danego rozmiaru przestrzeni
klatki do wypełnienia, której jest przeznaczony.
W zestawie instrumentów retraktory i frezy oraz specjalnie wyprofilowany stolik i narzędzia do ubijania przeszczepów.
Komplet: 1 klatka międzytrzonowa + wypełnienie.</t>
  </si>
  <si>
    <t>Tytanowy system do stabilizacji przeznasadowej przezskórnej kręgosłupa w odcinku piersiowo - lędźwiowym.
Stabilizacja oparta na przezskórnych wieloosiowych śrubach pedicularnych, wprowadzanych po drucie Kirschnera. Śruby z samonawiercającym i cylindrycznym profilem gwintu i stożkowym rdzeniu, podwójnym rodzaju gwintu- korówkowy szerszy i samotnący-ostry na stożku. Wszstkie śruby z wbudowanymi łopatkami o długościach 70 i 110mm, posiadające gwint redukcyjny o długości 15mm. Śruby kodowane kolorami  o średnicach od 4,5 do 8,5mm co 1 mm oraz długościach w zależności od średnicy i długości łopatek 25mm do 90mm- stopniowane co 5mm, w większych rozmiarach co 10mm. Dostępne śruby perforowane z dodatkowymi trzema rzędami otworów umieszonych co 120 stopni.
Bloker jednoelementowy z gwintem trapezowym, blokowany kluczem dynamometrycznym.
Pręty tytanowe z heksagonalnym zakończeniem celem precyzyjnego wprowadzenia pręta do śruby o średnicy 5,5 i 6mm o dł. od 30mm do 80mm-stopniowane co 5mm, oraz od 90mm do 190mm-stopniowane co 10mm, możliwość zastosowania pręta prostego 480mm i 600mm. Dostępne pręty CoCr 6mm w tych samych rozmiarach oraz pręty wygięte fabrycznie o średnicy 5,5 i 6mm i długościach od 30 do 130mm.
W zestawie igły naprowadzające, przeznasadowe z trokarem: 3 różne średnice, 2 długości oraz 2 kształty ostrzy – stożkowe i jednostronnie ścięte oraz druty Kirschnera nitinolowe i stalowe z końcówką zaostrzona bądź tępą 
Instrumentarium: W zestawie zintegrowany ze śrubami retraktor umożliwiający za pomocą jednego nacięcia miedzy śrubami przeprowadzenie dekompresji, przygotowania dysku i blaszek granicznych do wprowadzenia cage. Łopatka retraktora w długościach 60-120mm. W zestawie narzędzia do wielopoziomowej dystrakcji i kompresji. Konieczność zapewnienia pełnej wizualizacji przebiegu pręta przez głowy śrub z punktu widzenia operatora.
W skład kompletu wchodzi: 7 śrub przezskórnych, 1 śruba perforowana, 7 blokerów, 2 pręty, 1 drut Kirschnera, 1 jednostka doprowadzająca, 2 igły naprowadzające.</t>
  </si>
  <si>
    <t>Rozszerzalna proteza trzonu odcinka szyjnego kręgosłupa
Implant wykonany z tytanu. Posiada porowatą strukturę wraz z szorstkimi powierzchniami o chropowatości 3-5μm, aby umożliwić łatwy przyczep komórek i wrastanie kości w płytki graniczne. Dwie podstawy implantu 13x16 i 14x18mm posiadający płynny zakres regulacji wysokości w zakresie 18-74mm oraz płynną regulację lordozy od 0 do 20 stopni.
Komplet: 1 proteza, 1 śruba blokująca.</t>
  </si>
  <si>
    <t>System łączący łuskę kości potylicznej z kręgosłupem w przypadkach niestabilności szczytowo –potylicznej. 
System oparty na konstrukcji łaczącej pręty ze śrubami i/lub hakami (w części kręgosłupowej) oraz płytki i wkręty potyliczne (w części potylicznej). Konstrukcję tworzą: 2 pręty oraz 1 płytka potyliczna
Dostępne płytki proste lub wstępnie dogięte, z możliwością dodatkowego ich dogięcia,
Mocowanie płytki potylicznej do potylicy za pomocą wkrętów,
Wkręty potyliczne o średnicach 3,5 mm oraz 4 mm (rewizyjne) o długościach od 6 mm do 24 mm ze skokiem co 2 mm, dodatkowo dostępne śruby o średnicy 4 mm i długości od 06 mm do 42 mm,
Mocowanie do kręgosłupa za pomocą haków laminarnych lub wieloosiowych śrub przeznasadowych,
Śruby wieloosiowe (poliaxialne) 3,5 mm o długości od 10 do 24 mm ze skokiem co 2 mm o możliwym kącie odchylenia głowy śruby do 55°,
Śruby wieloosiowe rewizyjne 4,0 mm o długości 10 do 42mm ze skokiem co 2mm
Pręty 3,5mm o długościach 80, 120 i 240 mm.
W zestawie wymagany jest klucz dynamometryczny do dokręcania nakrętek z określoną powtarzalną siłą.
Materiał: tytan
Możliwość połączenia stabilizacji potylicznej ze stabilizacją transpedikularną.
Komplet: 1 płytka potyliczna, 2 pręty, 2 haki, 4 śruby poliaxialne, 4 wkręty potyliczne, 6 blokerów.</t>
  </si>
  <si>
    <t>Stabilizacja miedzykręgowa szyjna z dostępu przedniego – płyta
Płyta niskoprofilowa o grubości do 2,1 mm i szerokości 17,4 mm 
Długość płyt w zakresie 12-96 mm ze skokiem co 2, 3, 4 mm w zleżności od długości płyty. Płytki wstępnie dogięte, o półprzeziernym wzorze, umożliwiającym kontrolę RTG miejsca zrostu,
Jednostopniowa blokada śruby z płytką w postaci pierścienia bez dodatkowych elementów komplikujących i przedłużających czas operacji, umożliwiająca rewizję,
W zestawie wkrętów muszą znajdować się wkręty samogwintujące o cylindrycznym rdzeniu i łagodnym zakończeniu oraz odmienne wkręty samonawiercające o bardzo ostrym zakończeniu nie wymagające nawiercania kości korowej,
Śruby o co najmniej pięciu długościach w przedziale między 10 a 20 mm ze skokiem co 2 mm oraz dwóch średnicach: 4 mm (samogwintujące i samowiercące) i 4,5 mm (samogwintujące)
W zestawie implantów muszą znajdować się wkręty do osadzania pod stałym kątem oraz oddzielne do wkręcania pod różnymi kątami względem płyty,
W zestawie instrumentarium powinien znajdować się miarka do łatwego, szybkiego i niezawodnego mierzenia długości implantów bez konieczności dopasowywania kolejno poszczególnych wszczepów,
W zestawie instrumentarium powinna znajdować się giętarka umożliwiająca doginanie płytek na poszczególnych poziomach indywidualnie. 
Komplet: 1 płyta i 4 śruby.</t>
  </si>
  <si>
    <t>Zestaw do fiksacji złamań patologicznych trzonu kręgu oraz odcinka krzyżowego kręgosłupa w czasie zabiegów wertebroplastyki.
Igły do podawania masy klejowej lub cementu kostnego. Możliwość wyboru kilku (min. 5) różnych średnic igieł, 2 długości oraz różnych kształtów ostrzy: centralne oraz jednostronnie ścięte. Igły biopsyjne dostepne w 3 średnicach.
Sterylne urządzenie mieszająco-podające, z wbudowanym własnym zasilaniem elektrycznym, pozwalające na automatyczne i powtarzalne mieszanie składników cementu w zamkniętym pojemniku z wykluczeniem błędu czynnika ludzkiego oraz samoczynne wypełnianie cementem zestawu do jego do trzonowego podawania o pojemności 12cc. W zestawie powinien znajdować się ok. 40 cm długości przewód giętki łączący podajnik z igłą zabezpieczający operatora przed bezpośrednim oddziaływaniem promieniowania RTG.
Cement PMMA o podwyższonej lepkości natychmiast po  wymieszaniu konsystencja plasteliny, zawierający środek cieniujący 30% siarczanu baru, zawierający hydrochinon opoźniający wiązanie do 17 minut po wymieszaniu składników.
W skład kompletu wchodzi:
Urządzenie mieszająco-podające z cementem kostnym min. 20 g– 1 szt.
igła kostna – 2szt.
igła biopsyjna - 1 szt.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</si>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</sst>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A2" zoomScale="90" zoomScaleNormal="90" workbookViewId="0">
      <selection activeCell="E4" sqref="E4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0</v>
      </c>
    </row>
    <row r="2" spans="1:16" s="5" customFormat="1" ht="75" x14ac:dyDescent="0.25">
      <c r="A2" s="1" t="s">
        <v>1</v>
      </c>
      <c r="B2" s="1" t="s">
        <v>2</v>
      </c>
      <c r="C2" s="2" t="s">
        <v>18</v>
      </c>
      <c r="D2" s="1" t="s">
        <v>19</v>
      </c>
      <c r="E2" s="1" t="s">
        <v>20</v>
      </c>
      <c r="F2" s="1" t="s">
        <v>21</v>
      </c>
      <c r="G2" s="1" t="s">
        <v>3</v>
      </c>
      <c r="H2" s="2" t="s">
        <v>22</v>
      </c>
      <c r="I2" s="1" t="s">
        <v>4</v>
      </c>
      <c r="J2" s="1" t="s">
        <v>5</v>
      </c>
      <c r="K2" s="1" t="s">
        <v>23</v>
      </c>
      <c r="L2" s="10" t="s">
        <v>24</v>
      </c>
      <c r="M2" s="10" t="s">
        <v>25</v>
      </c>
      <c r="N2" s="1" t="s">
        <v>6</v>
      </c>
      <c r="O2" s="13" t="s">
        <v>26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1">
        <v>12</v>
      </c>
      <c r="M3" s="11">
        <v>13</v>
      </c>
      <c r="N3" s="6">
        <v>14</v>
      </c>
      <c r="O3" s="11">
        <v>15</v>
      </c>
    </row>
    <row r="4" spans="1:16" ht="409.5" x14ac:dyDescent="0.25">
      <c r="A4" s="7">
        <v>1</v>
      </c>
      <c r="B4" s="7"/>
      <c r="C4" s="7" t="s">
        <v>7</v>
      </c>
      <c r="D4" s="14" t="s">
        <v>8</v>
      </c>
      <c r="E4" s="7"/>
      <c r="F4" s="7"/>
      <c r="G4" s="7"/>
      <c r="H4" s="7" t="s">
        <v>9</v>
      </c>
      <c r="I4" s="7"/>
      <c r="J4" s="8">
        <v>30</v>
      </c>
      <c r="K4" s="8"/>
      <c r="L4" s="12">
        <f t="shared" ref="L4:L11" si="0">K4*((100+N4)/100)</f>
        <v>0</v>
      </c>
      <c r="M4" s="12">
        <f t="shared" ref="M4:M11" si="1">J4*K4</f>
        <v>0</v>
      </c>
      <c r="N4" s="8"/>
      <c r="O4" s="12">
        <f t="shared" ref="O4:O11" si="2">J4*L4</f>
        <v>0</v>
      </c>
    </row>
    <row r="5" spans="1:16" ht="300" x14ac:dyDescent="0.25">
      <c r="A5" s="7">
        <v>2</v>
      </c>
      <c r="B5" s="7"/>
      <c r="C5" s="7" t="s">
        <v>7</v>
      </c>
      <c r="D5" s="14" t="s">
        <v>10</v>
      </c>
      <c r="E5" s="7"/>
      <c r="F5" s="7"/>
      <c r="G5" s="7"/>
      <c r="H5" s="7" t="s">
        <v>9</v>
      </c>
      <c r="I5" s="7"/>
      <c r="J5" s="8">
        <v>20</v>
      </c>
      <c r="K5" s="8"/>
      <c r="L5" s="12">
        <f t="shared" si="0"/>
        <v>0</v>
      </c>
      <c r="M5" s="12">
        <f t="shared" si="1"/>
        <v>0</v>
      </c>
      <c r="N5" s="8"/>
      <c r="O5" s="12">
        <f t="shared" si="2"/>
        <v>0</v>
      </c>
    </row>
    <row r="6" spans="1:16" ht="409.5" x14ac:dyDescent="0.25">
      <c r="A6" s="7">
        <v>3</v>
      </c>
      <c r="B6" s="7"/>
      <c r="C6" s="7" t="s">
        <v>7</v>
      </c>
      <c r="D6" s="14" t="s">
        <v>11</v>
      </c>
      <c r="E6" s="7"/>
      <c r="F6" s="7"/>
      <c r="G6" s="7"/>
      <c r="H6" s="7" t="s">
        <v>9</v>
      </c>
      <c r="I6" s="7"/>
      <c r="J6" s="8">
        <v>15</v>
      </c>
      <c r="K6" s="8"/>
      <c r="L6" s="12">
        <f t="shared" si="0"/>
        <v>0</v>
      </c>
      <c r="M6" s="12">
        <f t="shared" si="1"/>
        <v>0</v>
      </c>
      <c r="N6" s="8"/>
      <c r="O6" s="12">
        <f t="shared" si="2"/>
        <v>0</v>
      </c>
    </row>
    <row r="7" spans="1:16" ht="409.5" x14ac:dyDescent="0.25">
      <c r="A7" s="7">
        <v>4</v>
      </c>
      <c r="B7" s="7"/>
      <c r="C7" s="7" t="s">
        <v>7</v>
      </c>
      <c r="D7" s="14" t="s">
        <v>12</v>
      </c>
      <c r="E7" s="7"/>
      <c r="F7" s="7"/>
      <c r="G7" s="7"/>
      <c r="H7" s="7" t="s">
        <v>9</v>
      </c>
      <c r="I7" s="7"/>
      <c r="J7" s="8">
        <v>20</v>
      </c>
      <c r="K7" s="8"/>
      <c r="L7" s="12">
        <f t="shared" si="0"/>
        <v>0</v>
      </c>
      <c r="M7" s="12">
        <f t="shared" si="1"/>
        <v>0</v>
      </c>
      <c r="N7" s="8"/>
      <c r="O7" s="12">
        <f t="shared" si="2"/>
        <v>0</v>
      </c>
    </row>
    <row r="8" spans="1:16" ht="195" x14ac:dyDescent="0.25">
      <c r="A8" s="7">
        <v>5</v>
      </c>
      <c r="B8" s="7"/>
      <c r="C8" s="7" t="s">
        <v>7</v>
      </c>
      <c r="D8" s="14" t="s">
        <v>13</v>
      </c>
      <c r="E8" s="7"/>
      <c r="F8" s="7"/>
      <c r="G8" s="7"/>
      <c r="H8" s="7" t="s">
        <v>9</v>
      </c>
      <c r="I8" s="7"/>
      <c r="J8" s="8">
        <v>1</v>
      </c>
      <c r="K8" s="8"/>
      <c r="L8" s="12">
        <f t="shared" si="0"/>
        <v>0</v>
      </c>
      <c r="M8" s="12">
        <f t="shared" si="1"/>
        <v>0</v>
      </c>
      <c r="N8" s="8"/>
      <c r="O8" s="12">
        <f t="shared" si="2"/>
        <v>0</v>
      </c>
    </row>
    <row r="9" spans="1:16" ht="409.5" x14ac:dyDescent="0.25">
      <c r="A9" s="7">
        <v>6</v>
      </c>
      <c r="B9" s="7"/>
      <c r="C9" s="7" t="s">
        <v>7</v>
      </c>
      <c r="D9" s="14" t="s">
        <v>14</v>
      </c>
      <c r="E9" s="7"/>
      <c r="F9" s="7"/>
      <c r="G9" s="7"/>
      <c r="H9" s="7" t="s">
        <v>9</v>
      </c>
      <c r="I9" s="7"/>
      <c r="J9" s="8">
        <v>1</v>
      </c>
      <c r="K9" s="8"/>
      <c r="L9" s="12">
        <f t="shared" si="0"/>
        <v>0</v>
      </c>
      <c r="M9" s="12">
        <f t="shared" si="1"/>
        <v>0</v>
      </c>
      <c r="N9" s="8"/>
      <c r="O9" s="12">
        <f t="shared" si="2"/>
        <v>0</v>
      </c>
    </row>
    <row r="10" spans="1:16" ht="409.5" x14ac:dyDescent="0.25">
      <c r="A10" s="7">
        <v>7</v>
      </c>
      <c r="B10" s="7"/>
      <c r="C10" s="7" t="s">
        <v>7</v>
      </c>
      <c r="D10" s="14" t="s">
        <v>15</v>
      </c>
      <c r="E10" s="7"/>
      <c r="F10" s="7"/>
      <c r="G10" s="7"/>
      <c r="H10" s="7" t="s">
        <v>9</v>
      </c>
      <c r="I10" s="7"/>
      <c r="J10" s="8">
        <v>2</v>
      </c>
      <c r="K10" s="8"/>
      <c r="L10" s="12">
        <f t="shared" si="0"/>
        <v>0</v>
      </c>
      <c r="M10" s="12">
        <f t="shared" si="1"/>
        <v>0</v>
      </c>
      <c r="N10" s="8"/>
      <c r="O10" s="12">
        <f t="shared" si="2"/>
        <v>0</v>
      </c>
    </row>
    <row r="11" spans="1:16" ht="409.5" x14ac:dyDescent="0.25">
      <c r="A11" s="7">
        <v>8</v>
      </c>
      <c r="B11" s="7"/>
      <c r="C11" s="7" t="s">
        <v>7</v>
      </c>
      <c r="D11" s="14" t="s">
        <v>16</v>
      </c>
      <c r="E11" s="7"/>
      <c r="F11" s="7"/>
      <c r="G11" s="7"/>
      <c r="H11" s="7" t="s">
        <v>9</v>
      </c>
      <c r="I11" s="7"/>
      <c r="J11" s="8">
        <v>20</v>
      </c>
      <c r="K11" s="8"/>
      <c r="L11" s="12">
        <f t="shared" si="0"/>
        <v>0</v>
      </c>
      <c r="M11" s="12">
        <f t="shared" si="1"/>
        <v>0</v>
      </c>
      <c r="N11" s="8"/>
      <c r="O11" s="12">
        <f t="shared" si="2"/>
        <v>0</v>
      </c>
    </row>
    <row r="12" spans="1:16" x14ac:dyDescent="0.25">
      <c r="I12" s="3" t="s">
        <v>17</v>
      </c>
      <c r="J12" s="8"/>
      <c r="K12" s="8"/>
      <c r="L12" s="12"/>
      <c r="M12" s="12">
        <f>SUM(M4:M11)</f>
        <v>0</v>
      </c>
      <c r="N12" s="8"/>
      <c r="O12" s="12">
        <f>SUM(O4:O11)</f>
        <v>0</v>
      </c>
      <c r="P12" s="9"/>
    </row>
  </sheetData>
  <sheetProtection sheet="1" objects="1" scenarios="1"/>
  <dataValidations count="1">
    <dataValidation type="whole" allowBlank="1" showInputMessage="1" showErrorMessage="1" prompt="tylko liczby 0, 5, 8 lub 23" sqref="N1:N1048576" xr:uid="{A925A0EA-9CA4-4A04-B6DA-7A232ACF8638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ELEMENTY STABILIZACJI KRĘGOSŁU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2024-06-10T06:20:27Z</cp:lastPrinted>
  <dcterms:created xsi:type="dcterms:W3CDTF">2024-06-10T06:11:21Z</dcterms:created>
  <dcterms:modified xsi:type="dcterms:W3CDTF">2024-06-10T07:19:21Z</dcterms:modified>
  <cp:category/>
</cp:coreProperties>
</file>