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PN 53 24 Usługa okresowych przeglądów technicznych aparatury medycznej\(2)Dokumentacja postepowania opublikowana w portalu w dniu wszczęcia\"/>
    </mc:Choice>
  </mc:AlternateContent>
  <xr:revisionPtr revIDLastSave="0" documentId="13_ncr:1_{710F79C5-9E1E-409F-A901-78196937E0F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01 Pakiet 1 Aparatura RTG" sheetId="1" r:id="rId1"/>
    <sheet name="P02 Pakiet 2 Aparatura RTG" sheetId="2" r:id="rId2"/>
    <sheet name="P03 Pakiet 3 Aparatura RTG" sheetId="3" r:id="rId3"/>
    <sheet name="P04 Pakiet 4 Aparatura RTG" sheetId="4" r:id="rId4"/>
    <sheet name="P05 Pakiet 5 Mammograf" sheetId="5" r:id="rId5"/>
    <sheet name="P06 Pakiet 6 Tomograf komputer" sheetId="6" r:id="rId6"/>
    <sheet name="P07 Pakiet 7 Tomograf komputer" sheetId="7" r:id="rId7"/>
    <sheet name="P08 Pakiet 8 Tomograf okulisty" sheetId="8" r:id="rId8"/>
    <sheet name="P09 Pakiet 9 Rezonans magnetyc" sheetId="9" r:id="rId9"/>
    <sheet name="P10 Pakiet 10 System chłodzeni" sheetId="10" r:id="rId10"/>
    <sheet name="P11 Pakiet 11 Aparaty do zniec" sheetId="11" r:id="rId11"/>
    <sheet name="P12 Pakiet 12 Aparaty do zniec" sheetId="12" r:id="rId12"/>
    <sheet name="P13 Pakiet 13 Aparaty do zniec" sheetId="13" r:id="rId13"/>
    <sheet name="P14 Pakiet 14 Aparaty do zniec" sheetId="14" r:id="rId14"/>
    <sheet name="P15 Pakiet 15 Respiratory" sheetId="15" r:id="rId15"/>
    <sheet name="P16 Pakiet 16 Respiratory" sheetId="16" r:id="rId16"/>
    <sheet name="P17 Pakiet 17 Respiratory" sheetId="17" r:id="rId17"/>
    <sheet name="P18 Pakiet 18 Respiratory" sheetId="18" r:id="rId18"/>
    <sheet name="P19 Pakiet 19 Respiratory" sheetId="19" r:id="rId19"/>
    <sheet name="P20 Pakiet 20 Respiratory" sheetId="20" r:id="rId20"/>
    <sheet name="P21 Pakiet 21 Respiratory" sheetId="21" r:id="rId21"/>
    <sheet name="P22 Pakiet 22 Respiratory" sheetId="22" r:id="rId22"/>
    <sheet name="P23 Pakiet 23 Respiratory" sheetId="23" r:id="rId23"/>
    <sheet name="P24 Pakiet 24 Respiratory" sheetId="24" r:id="rId24"/>
    <sheet name="P25 Pakiet 25 Respiratory" sheetId="25" r:id="rId25"/>
    <sheet name="P26 Pakiet 26 Aparaty do hemod" sheetId="26" r:id="rId26"/>
    <sheet name="P27 Pakiet 27 Defibrylatory" sheetId="27" r:id="rId27"/>
    <sheet name="P28 Pakiet 28 Defibrylatory" sheetId="28" r:id="rId28"/>
    <sheet name="P29 Pakiet 29 Defibrylatory" sheetId="29" r:id="rId29"/>
    <sheet name="P30 Pakiet 30 Defibrylatory" sheetId="30" r:id="rId30"/>
    <sheet name="P31 Pakiet 31 Defibrylatory" sheetId="31" r:id="rId31"/>
    <sheet name="P32 Pakiet 32 Aparatura audiol" sheetId="32" r:id="rId32"/>
    <sheet name="P33 Pakiet 33 Automatyczne wst" sheetId="33" r:id="rId33"/>
    <sheet name="P34 Pakiet 34 Sprzęt laborator" sheetId="34" r:id="rId34"/>
    <sheet name="P35 Pakiet 35 Sprzęt laborator" sheetId="35" r:id="rId35"/>
    <sheet name="P36 Pakiet 36 Sprzęt laborator" sheetId="36" r:id="rId36"/>
    <sheet name="P37 Pakiet 37 Sprzęt laborator" sheetId="37" r:id="rId37"/>
    <sheet name="P38 Pakiet 38 Spirometr" sheetId="38" r:id="rId38"/>
    <sheet name="P39 Pakiet 39 Aparaty USG" sheetId="39" r:id="rId39"/>
    <sheet name="P40 Pakiet 40 Aparaty USG" sheetId="40" r:id="rId40"/>
    <sheet name="P41 Pakiet 41 Aparaty USG" sheetId="41" r:id="rId41"/>
    <sheet name="P42 Pakiet 42 Aparat do badań " sheetId="42" r:id="rId42"/>
    <sheet name="P43 Pakiet 43 Diatermie chirur" sheetId="43" r:id="rId43"/>
    <sheet name="P44 Pakiet 44 Diatermie chirur" sheetId="44" r:id="rId44"/>
    <sheet name="P45 Pakiet 45 Diatermie chirur" sheetId="45" r:id="rId45"/>
    <sheet name="P46 Pakiet 46 Diatermie chirur" sheetId="46" r:id="rId46"/>
    <sheet name="P47 Pakiet 47 Myjnie endoskopo" sheetId="47" r:id="rId47"/>
    <sheet name="P48 Pakiet 48 Urządzenia Centr" sheetId="48" r:id="rId48"/>
    <sheet name="P49 Pakiet 49 Urządzenia do ma" sheetId="49" r:id="rId49"/>
    <sheet name="P50 Pakiet 50  Urządzenie do m" sheetId="50" r:id="rId50"/>
    <sheet name="P51 Pakiet 51 Komora kriogenic" sheetId="51" r:id="rId51"/>
    <sheet name="P52 Pakiet 52 Urządzenie do kr" sheetId="52" r:id="rId52"/>
    <sheet name="P53 Pakiet 53 Angiografy" sheetId="53" r:id="rId53"/>
    <sheet name="P54 Pakiet 54" sheetId="54" r:id="rId54"/>
    <sheet name="P55 Pakiet 55" sheetId="55" r:id="rId55"/>
  </sheets>
  <calcPr calcId="999999"/>
</workbook>
</file>

<file path=xl/calcChain.xml><?xml version="1.0" encoding="utf-8"?>
<calcChain xmlns="http://schemas.openxmlformats.org/spreadsheetml/2006/main">
  <c r="O8" i="55" l="1"/>
  <c r="M8" i="55"/>
  <c r="O7" i="55"/>
  <c r="M7" i="55"/>
  <c r="L7" i="55"/>
  <c r="O6" i="55"/>
  <c r="M6" i="55"/>
  <c r="L6" i="55"/>
  <c r="O5" i="55"/>
  <c r="M5" i="55"/>
  <c r="L5" i="55"/>
  <c r="O4" i="55"/>
  <c r="M4" i="55"/>
  <c r="L4" i="55"/>
  <c r="O9" i="54"/>
  <c r="M9" i="54"/>
  <c r="O8" i="54"/>
  <c r="M8" i="54"/>
  <c r="L8" i="54"/>
  <c r="O7" i="54"/>
  <c r="M7" i="54"/>
  <c r="L7" i="54"/>
  <c r="O6" i="54"/>
  <c r="M6" i="54"/>
  <c r="L6" i="54"/>
  <c r="O5" i="54"/>
  <c r="M5" i="54"/>
  <c r="L5" i="54"/>
  <c r="O4" i="54"/>
  <c r="M4" i="54"/>
  <c r="L4" i="54"/>
  <c r="O6" i="53"/>
  <c r="M6" i="53"/>
  <c r="O5" i="53"/>
  <c r="M5" i="53"/>
  <c r="L5" i="53"/>
  <c r="O4" i="53"/>
  <c r="M4" i="53"/>
  <c r="L4" i="53"/>
  <c r="O5" i="52"/>
  <c r="M5" i="52"/>
  <c r="O4" i="52"/>
  <c r="M4" i="52"/>
  <c r="L4" i="52"/>
  <c r="O5" i="51"/>
  <c r="M5" i="51"/>
  <c r="O4" i="51"/>
  <c r="M4" i="51"/>
  <c r="L4" i="51"/>
  <c r="O6" i="50"/>
  <c r="M6" i="50"/>
  <c r="O5" i="50"/>
  <c r="M5" i="50"/>
  <c r="L5" i="50"/>
  <c r="O4" i="50"/>
  <c r="M4" i="50"/>
  <c r="L4" i="50"/>
  <c r="O8" i="49"/>
  <c r="M8" i="49"/>
  <c r="O7" i="49"/>
  <c r="M7" i="49"/>
  <c r="L7" i="49"/>
  <c r="O6" i="49"/>
  <c r="M6" i="49"/>
  <c r="L6" i="49"/>
  <c r="O5" i="49"/>
  <c r="M5" i="49"/>
  <c r="L5" i="49"/>
  <c r="O4" i="49"/>
  <c r="M4" i="49"/>
  <c r="L4" i="49"/>
  <c r="O11" i="48"/>
  <c r="M11" i="48"/>
  <c r="O10" i="48"/>
  <c r="M10" i="48"/>
  <c r="L10" i="48"/>
  <c r="O9" i="48"/>
  <c r="M9" i="48"/>
  <c r="L9" i="48"/>
  <c r="O8" i="48"/>
  <c r="M8" i="48"/>
  <c r="L8" i="48"/>
  <c r="O7" i="48"/>
  <c r="M7" i="48"/>
  <c r="L7" i="48"/>
  <c r="O6" i="48"/>
  <c r="M6" i="48"/>
  <c r="L6" i="48"/>
  <c r="O5" i="48"/>
  <c r="M5" i="48"/>
  <c r="L5" i="48"/>
  <c r="O4" i="48"/>
  <c r="M4" i="48"/>
  <c r="L4" i="48"/>
  <c r="O8" i="47"/>
  <c r="M8" i="47"/>
  <c r="O7" i="47"/>
  <c r="M7" i="47"/>
  <c r="L7" i="47"/>
  <c r="O6" i="47"/>
  <c r="M6" i="47"/>
  <c r="L6" i="47"/>
  <c r="O5" i="47"/>
  <c r="M5" i="47"/>
  <c r="L5" i="47"/>
  <c r="O4" i="47"/>
  <c r="M4" i="47"/>
  <c r="L4" i="47"/>
  <c r="O5" i="46"/>
  <c r="M5" i="46"/>
  <c r="O4" i="46"/>
  <c r="M4" i="46"/>
  <c r="L4" i="46"/>
  <c r="O15" i="45"/>
  <c r="M15" i="45"/>
  <c r="O14" i="45"/>
  <c r="M14" i="45"/>
  <c r="L14" i="45"/>
  <c r="O13" i="45"/>
  <c r="M13" i="45"/>
  <c r="L13" i="45"/>
  <c r="O12" i="45"/>
  <c r="M12" i="45"/>
  <c r="L12" i="45"/>
  <c r="O11" i="45"/>
  <c r="M11" i="45"/>
  <c r="L11" i="45"/>
  <c r="O10" i="45"/>
  <c r="M10" i="45"/>
  <c r="L10" i="45"/>
  <c r="O9" i="45"/>
  <c r="M9" i="45"/>
  <c r="L9" i="45"/>
  <c r="O8" i="45"/>
  <c r="M8" i="45"/>
  <c r="L8" i="45"/>
  <c r="O7" i="45"/>
  <c r="M7" i="45"/>
  <c r="L7" i="45"/>
  <c r="O6" i="45"/>
  <c r="M6" i="45"/>
  <c r="L6" i="45"/>
  <c r="O5" i="45"/>
  <c r="M5" i="45"/>
  <c r="L5" i="45"/>
  <c r="O4" i="45"/>
  <c r="M4" i="45"/>
  <c r="L4" i="45"/>
  <c r="O6" i="44"/>
  <c r="M6" i="44"/>
  <c r="O5" i="44"/>
  <c r="M5" i="44"/>
  <c r="L5" i="44"/>
  <c r="O4" i="44"/>
  <c r="M4" i="44"/>
  <c r="L4" i="44"/>
  <c r="O6" i="43"/>
  <c r="M6" i="43"/>
  <c r="O5" i="43"/>
  <c r="M5" i="43"/>
  <c r="L5" i="43"/>
  <c r="O4" i="43"/>
  <c r="M4" i="43"/>
  <c r="L4" i="43"/>
  <c r="O5" i="42"/>
  <c r="M5" i="42"/>
  <c r="O4" i="42"/>
  <c r="M4" i="42"/>
  <c r="L4" i="42"/>
  <c r="O15" i="41"/>
  <c r="M15" i="41"/>
  <c r="O14" i="41"/>
  <c r="M14" i="41"/>
  <c r="L14" i="41"/>
  <c r="O13" i="41"/>
  <c r="M13" i="41"/>
  <c r="L13" i="41"/>
  <c r="O12" i="41"/>
  <c r="M12" i="41"/>
  <c r="L12" i="41"/>
  <c r="O11" i="41"/>
  <c r="M11" i="41"/>
  <c r="L11" i="41"/>
  <c r="O10" i="41"/>
  <c r="M10" i="41"/>
  <c r="L10" i="41"/>
  <c r="O9" i="41"/>
  <c r="M9" i="41"/>
  <c r="L9" i="41"/>
  <c r="O8" i="41"/>
  <c r="M8" i="41"/>
  <c r="L8" i="41"/>
  <c r="O7" i="41"/>
  <c r="M7" i="41"/>
  <c r="L7" i="41"/>
  <c r="O6" i="41"/>
  <c r="M6" i="41"/>
  <c r="L6" i="41"/>
  <c r="O5" i="41"/>
  <c r="M5" i="41"/>
  <c r="L5" i="41"/>
  <c r="O4" i="41"/>
  <c r="M4" i="41"/>
  <c r="L4" i="41"/>
  <c r="O5" i="40"/>
  <c r="M5" i="40"/>
  <c r="O4" i="40"/>
  <c r="M4" i="40"/>
  <c r="L4" i="40"/>
  <c r="O14" i="39"/>
  <c r="M14" i="39"/>
  <c r="O13" i="39"/>
  <c r="M13" i="39"/>
  <c r="L13" i="39"/>
  <c r="O12" i="39"/>
  <c r="M12" i="39"/>
  <c r="L12" i="39"/>
  <c r="O11" i="39"/>
  <c r="M11" i="39"/>
  <c r="L11" i="39"/>
  <c r="O10" i="39"/>
  <c r="M10" i="39"/>
  <c r="L10" i="39"/>
  <c r="O9" i="39"/>
  <c r="M9" i="39"/>
  <c r="L9" i="39"/>
  <c r="O8" i="39"/>
  <c r="M8" i="39"/>
  <c r="L8" i="39"/>
  <c r="O7" i="39"/>
  <c r="M7" i="39"/>
  <c r="L7" i="39"/>
  <c r="O6" i="39"/>
  <c r="M6" i="39"/>
  <c r="L6" i="39"/>
  <c r="O5" i="39"/>
  <c r="M5" i="39"/>
  <c r="L5" i="39"/>
  <c r="O4" i="39"/>
  <c r="M4" i="39"/>
  <c r="L4" i="39"/>
  <c r="O5" i="38"/>
  <c r="M5" i="38"/>
  <c r="O4" i="38"/>
  <c r="M4" i="38"/>
  <c r="L4" i="38"/>
  <c r="O13" i="37"/>
  <c r="M13" i="37"/>
  <c r="O12" i="37"/>
  <c r="M12" i="37"/>
  <c r="L12" i="37"/>
  <c r="O11" i="37"/>
  <c r="M11" i="37"/>
  <c r="L11" i="37"/>
  <c r="O10" i="37"/>
  <c r="M10" i="37"/>
  <c r="L10" i="37"/>
  <c r="O9" i="37"/>
  <c r="M9" i="37"/>
  <c r="L9" i="37"/>
  <c r="O8" i="37"/>
  <c r="M8" i="37"/>
  <c r="L8" i="37"/>
  <c r="O7" i="37"/>
  <c r="M7" i="37"/>
  <c r="L7" i="37"/>
  <c r="O6" i="37"/>
  <c r="M6" i="37"/>
  <c r="L6" i="37"/>
  <c r="O5" i="37"/>
  <c r="M5" i="37"/>
  <c r="L5" i="37"/>
  <c r="O4" i="37"/>
  <c r="M4" i="37"/>
  <c r="L4" i="37"/>
  <c r="O6" i="36"/>
  <c r="M6" i="36"/>
  <c r="O5" i="36"/>
  <c r="M5" i="36"/>
  <c r="L5" i="36"/>
  <c r="O4" i="36"/>
  <c r="M4" i="36"/>
  <c r="L4" i="36"/>
  <c r="O6" i="35"/>
  <c r="M6" i="35"/>
  <c r="O5" i="35"/>
  <c r="M5" i="35"/>
  <c r="L5" i="35"/>
  <c r="O4" i="35"/>
  <c r="M4" i="35"/>
  <c r="L4" i="35"/>
  <c r="O5" i="34"/>
  <c r="M5" i="34"/>
  <c r="O4" i="34"/>
  <c r="M4" i="34"/>
  <c r="L4" i="34"/>
  <c r="O8" i="33"/>
  <c r="M8" i="33"/>
  <c r="O7" i="33"/>
  <c r="M7" i="33"/>
  <c r="L7" i="33"/>
  <c r="O6" i="33"/>
  <c r="M6" i="33"/>
  <c r="L6" i="33"/>
  <c r="O5" i="33"/>
  <c r="M5" i="33"/>
  <c r="L5" i="33"/>
  <c r="O4" i="33"/>
  <c r="M4" i="33"/>
  <c r="L4" i="33"/>
  <c r="O9" i="32"/>
  <c r="M9" i="32"/>
  <c r="O8" i="32"/>
  <c r="M8" i="32"/>
  <c r="L8" i="32"/>
  <c r="O7" i="32"/>
  <c r="M7" i="32"/>
  <c r="L7" i="32"/>
  <c r="O6" i="32"/>
  <c r="M6" i="32"/>
  <c r="L6" i="32"/>
  <c r="O5" i="32"/>
  <c r="M5" i="32"/>
  <c r="L5" i="32"/>
  <c r="O4" i="32"/>
  <c r="M4" i="32"/>
  <c r="L4" i="32"/>
  <c r="O18" i="31"/>
  <c r="M18" i="31"/>
  <c r="O17" i="31"/>
  <c r="M17" i="31"/>
  <c r="L17" i="31"/>
  <c r="O16" i="31"/>
  <c r="M16" i="31"/>
  <c r="L16" i="31"/>
  <c r="O15" i="31"/>
  <c r="M15" i="31"/>
  <c r="L15" i="31"/>
  <c r="O14" i="31"/>
  <c r="M14" i="31"/>
  <c r="L14" i="31"/>
  <c r="O13" i="31"/>
  <c r="M13" i="31"/>
  <c r="L13" i="31"/>
  <c r="O12" i="31"/>
  <c r="M12" i="31"/>
  <c r="L12" i="31"/>
  <c r="O11" i="31"/>
  <c r="M11" i="31"/>
  <c r="L11" i="31"/>
  <c r="O10" i="31"/>
  <c r="M10" i="31"/>
  <c r="L10" i="31"/>
  <c r="O9" i="31"/>
  <c r="M9" i="31"/>
  <c r="L9" i="31"/>
  <c r="O8" i="31"/>
  <c r="M8" i="31"/>
  <c r="L8" i="31"/>
  <c r="O7" i="31"/>
  <c r="M7" i="31"/>
  <c r="L7" i="31"/>
  <c r="O6" i="31"/>
  <c r="M6" i="31"/>
  <c r="L6" i="31"/>
  <c r="O5" i="31"/>
  <c r="M5" i="31"/>
  <c r="L5" i="31"/>
  <c r="O4" i="31"/>
  <c r="M4" i="31"/>
  <c r="L4" i="31"/>
  <c r="O6" i="30"/>
  <c r="M6" i="30"/>
  <c r="O5" i="30"/>
  <c r="M5" i="30"/>
  <c r="L5" i="30"/>
  <c r="O4" i="30"/>
  <c r="M4" i="30"/>
  <c r="L4" i="30"/>
  <c r="O14" i="29"/>
  <c r="M14" i="29"/>
  <c r="O13" i="29"/>
  <c r="M13" i="29"/>
  <c r="L13" i="29"/>
  <c r="O12" i="29"/>
  <c r="M12" i="29"/>
  <c r="L12" i="29"/>
  <c r="O11" i="29"/>
  <c r="M11" i="29"/>
  <c r="L11" i="29"/>
  <c r="O10" i="29"/>
  <c r="M10" i="29"/>
  <c r="L10" i="29"/>
  <c r="O9" i="29"/>
  <c r="M9" i="29"/>
  <c r="L9" i="29"/>
  <c r="O8" i="29"/>
  <c r="M8" i="29"/>
  <c r="L8" i="29"/>
  <c r="O7" i="29"/>
  <c r="M7" i="29"/>
  <c r="L7" i="29"/>
  <c r="O6" i="29"/>
  <c r="M6" i="29"/>
  <c r="L6" i="29"/>
  <c r="O5" i="29"/>
  <c r="M5" i="29"/>
  <c r="L5" i="29"/>
  <c r="O4" i="29"/>
  <c r="M4" i="29"/>
  <c r="L4" i="29"/>
  <c r="O9" i="28"/>
  <c r="M9" i="28"/>
  <c r="O8" i="28"/>
  <c r="M8" i="28"/>
  <c r="L8" i="28"/>
  <c r="O7" i="28"/>
  <c r="M7" i="28"/>
  <c r="L7" i="28"/>
  <c r="O6" i="28"/>
  <c r="M6" i="28"/>
  <c r="L6" i="28"/>
  <c r="O5" i="28"/>
  <c r="M5" i="28"/>
  <c r="L5" i="28"/>
  <c r="O4" i="28"/>
  <c r="M4" i="28"/>
  <c r="L4" i="28"/>
  <c r="O13" i="27"/>
  <c r="M13" i="27"/>
  <c r="O12" i="27"/>
  <c r="M12" i="27"/>
  <c r="L12" i="27"/>
  <c r="O11" i="27"/>
  <c r="M11" i="27"/>
  <c r="L11" i="27"/>
  <c r="O10" i="27"/>
  <c r="M10" i="27"/>
  <c r="L10" i="27"/>
  <c r="O9" i="27"/>
  <c r="M9" i="27"/>
  <c r="L9" i="27"/>
  <c r="O8" i="27"/>
  <c r="M8" i="27"/>
  <c r="L8" i="27"/>
  <c r="O7" i="27"/>
  <c r="M7" i="27"/>
  <c r="L7" i="27"/>
  <c r="O6" i="27"/>
  <c r="M6" i="27"/>
  <c r="L6" i="27"/>
  <c r="O5" i="27"/>
  <c r="M5" i="27"/>
  <c r="L5" i="27"/>
  <c r="O4" i="27"/>
  <c r="M4" i="27"/>
  <c r="L4" i="27"/>
  <c r="O7" i="26"/>
  <c r="M7" i="26"/>
  <c r="O6" i="26"/>
  <c r="M6" i="26"/>
  <c r="L6" i="26"/>
  <c r="O5" i="26"/>
  <c r="M5" i="26"/>
  <c r="L5" i="26"/>
  <c r="O4" i="26"/>
  <c r="M4" i="26"/>
  <c r="L4" i="26"/>
  <c r="O8" i="25"/>
  <c r="M8" i="25"/>
  <c r="O7" i="25"/>
  <c r="M7" i="25"/>
  <c r="L7" i="25"/>
  <c r="O6" i="25"/>
  <c r="M6" i="25"/>
  <c r="L6" i="25"/>
  <c r="O5" i="25"/>
  <c r="M5" i="25"/>
  <c r="L5" i="25"/>
  <c r="O4" i="25"/>
  <c r="M4" i="25"/>
  <c r="L4" i="25"/>
  <c r="O6" i="24"/>
  <c r="M6" i="24"/>
  <c r="O5" i="24"/>
  <c r="M5" i="24"/>
  <c r="L5" i="24"/>
  <c r="O4" i="24"/>
  <c r="M4" i="24"/>
  <c r="L4" i="24"/>
  <c r="O7" i="23"/>
  <c r="M7" i="23"/>
  <c r="O6" i="23"/>
  <c r="M6" i="23"/>
  <c r="L6" i="23"/>
  <c r="O5" i="23"/>
  <c r="M5" i="23"/>
  <c r="L5" i="23"/>
  <c r="O4" i="23"/>
  <c r="M4" i="23"/>
  <c r="L4" i="23"/>
  <c r="O14" i="22"/>
  <c r="M14" i="22"/>
  <c r="O13" i="22"/>
  <c r="M13" i="22"/>
  <c r="L13" i="22"/>
  <c r="O12" i="22"/>
  <c r="M12" i="22"/>
  <c r="L12" i="22"/>
  <c r="O11" i="22"/>
  <c r="M11" i="22"/>
  <c r="L11" i="22"/>
  <c r="O10" i="22"/>
  <c r="M10" i="22"/>
  <c r="L10" i="22"/>
  <c r="O9" i="22"/>
  <c r="M9" i="22"/>
  <c r="L9" i="22"/>
  <c r="O8" i="22"/>
  <c r="M8" i="22"/>
  <c r="L8" i="22"/>
  <c r="O7" i="22"/>
  <c r="M7" i="22"/>
  <c r="L7" i="22"/>
  <c r="O6" i="22"/>
  <c r="M6" i="22"/>
  <c r="L6" i="22"/>
  <c r="O5" i="22"/>
  <c r="M5" i="22"/>
  <c r="L5" i="22"/>
  <c r="O4" i="22"/>
  <c r="M4" i="22"/>
  <c r="L4" i="22"/>
  <c r="O10" i="21"/>
  <c r="M10" i="21"/>
  <c r="O9" i="21"/>
  <c r="M9" i="21"/>
  <c r="L9" i="21"/>
  <c r="O8" i="21"/>
  <c r="M8" i="21"/>
  <c r="L8" i="21"/>
  <c r="O7" i="21"/>
  <c r="M7" i="21"/>
  <c r="L7" i="21"/>
  <c r="O6" i="21"/>
  <c r="M6" i="21"/>
  <c r="L6" i="21"/>
  <c r="O5" i="21"/>
  <c r="M5" i="21"/>
  <c r="L5" i="21"/>
  <c r="O4" i="21"/>
  <c r="M4" i="21"/>
  <c r="L4" i="21"/>
  <c r="O7" i="20"/>
  <c r="M7" i="20"/>
  <c r="O6" i="20"/>
  <c r="M6" i="20"/>
  <c r="L6" i="20"/>
  <c r="O5" i="20"/>
  <c r="M5" i="20"/>
  <c r="L5" i="20"/>
  <c r="O4" i="20"/>
  <c r="M4" i="20"/>
  <c r="L4" i="20"/>
  <c r="O7" i="19"/>
  <c r="M7" i="19"/>
  <c r="O6" i="19"/>
  <c r="M6" i="19"/>
  <c r="L6" i="19"/>
  <c r="O5" i="19"/>
  <c r="M5" i="19"/>
  <c r="L5" i="19"/>
  <c r="O4" i="19"/>
  <c r="M4" i="19"/>
  <c r="L4" i="19"/>
  <c r="O9" i="18"/>
  <c r="M9" i="18"/>
  <c r="O8" i="18"/>
  <c r="M8" i="18"/>
  <c r="L8" i="18"/>
  <c r="O7" i="18"/>
  <c r="M7" i="18"/>
  <c r="L7" i="18"/>
  <c r="O6" i="18"/>
  <c r="M6" i="18"/>
  <c r="L6" i="18"/>
  <c r="O5" i="18"/>
  <c r="M5" i="18"/>
  <c r="L5" i="18"/>
  <c r="O4" i="18"/>
  <c r="M4" i="18"/>
  <c r="L4" i="18"/>
  <c r="O16" i="17"/>
  <c r="M16" i="17"/>
  <c r="O15" i="17"/>
  <c r="M15" i="17"/>
  <c r="L15" i="17"/>
  <c r="O14" i="17"/>
  <c r="M14" i="17"/>
  <c r="L14" i="17"/>
  <c r="O13" i="17"/>
  <c r="M13" i="17"/>
  <c r="L13" i="17"/>
  <c r="O12" i="17"/>
  <c r="M12" i="17"/>
  <c r="L12" i="17"/>
  <c r="O11" i="17"/>
  <c r="M11" i="17"/>
  <c r="L11" i="17"/>
  <c r="O10" i="17"/>
  <c r="M10" i="17"/>
  <c r="L10" i="17"/>
  <c r="O9" i="17"/>
  <c r="M9" i="17"/>
  <c r="L9" i="17"/>
  <c r="O8" i="17"/>
  <c r="M8" i="17"/>
  <c r="L8" i="17"/>
  <c r="O7" i="17"/>
  <c r="M7" i="17"/>
  <c r="L7" i="17"/>
  <c r="O6" i="17"/>
  <c r="M6" i="17"/>
  <c r="L6" i="17"/>
  <c r="O5" i="17"/>
  <c r="M5" i="17"/>
  <c r="L5" i="17"/>
  <c r="O4" i="17"/>
  <c r="M4" i="17"/>
  <c r="L4" i="17"/>
  <c r="O10" i="16"/>
  <c r="M10" i="16"/>
  <c r="O9" i="16"/>
  <c r="M9" i="16"/>
  <c r="L9" i="16"/>
  <c r="O8" i="16"/>
  <c r="M8" i="16"/>
  <c r="L8" i="16"/>
  <c r="O7" i="16"/>
  <c r="M7" i="16"/>
  <c r="L7" i="16"/>
  <c r="O6" i="16"/>
  <c r="M6" i="16"/>
  <c r="L6" i="16"/>
  <c r="O5" i="16"/>
  <c r="M5" i="16"/>
  <c r="L5" i="16"/>
  <c r="O4" i="16"/>
  <c r="M4" i="16"/>
  <c r="L4" i="16"/>
  <c r="O7" i="15"/>
  <c r="M7" i="15"/>
  <c r="O6" i="15"/>
  <c r="M6" i="15"/>
  <c r="L6" i="15"/>
  <c r="O5" i="15"/>
  <c r="M5" i="15"/>
  <c r="L5" i="15"/>
  <c r="O4" i="15"/>
  <c r="M4" i="15"/>
  <c r="L4" i="15"/>
  <c r="O12" i="14"/>
  <c r="M12" i="14"/>
  <c r="O11" i="14"/>
  <c r="M11" i="14"/>
  <c r="L11" i="14"/>
  <c r="O10" i="14"/>
  <c r="M10" i="14"/>
  <c r="L10" i="14"/>
  <c r="O9" i="14"/>
  <c r="M9" i="14"/>
  <c r="L9" i="14"/>
  <c r="O8" i="14"/>
  <c r="M8" i="14"/>
  <c r="L8" i="14"/>
  <c r="O7" i="14"/>
  <c r="M7" i="14"/>
  <c r="L7" i="14"/>
  <c r="O6" i="14"/>
  <c r="M6" i="14"/>
  <c r="L6" i="14"/>
  <c r="O5" i="14"/>
  <c r="M5" i="14"/>
  <c r="L5" i="14"/>
  <c r="O4" i="14"/>
  <c r="M4" i="14"/>
  <c r="L4" i="14"/>
  <c r="O8" i="13"/>
  <c r="M8" i="13"/>
  <c r="O7" i="13"/>
  <c r="M7" i="13"/>
  <c r="L7" i="13"/>
  <c r="O6" i="13"/>
  <c r="M6" i="13"/>
  <c r="L6" i="13"/>
  <c r="O5" i="13"/>
  <c r="M5" i="13"/>
  <c r="L5" i="13"/>
  <c r="O4" i="13"/>
  <c r="M4" i="13"/>
  <c r="L4" i="13"/>
  <c r="O8" i="12"/>
  <c r="M8" i="12"/>
  <c r="O7" i="12"/>
  <c r="M7" i="12"/>
  <c r="L7" i="12"/>
  <c r="O6" i="12"/>
  <c r="M6" i="12"/>
  <c r="L6" i="12"/>
  <c r="O5" i="12"/>
  <c r="M5" i="12"/>
  <c r="L5" i="12"/>
  <c r="O4" i="12"/>
  <c r="M4" i="12"/>
  <c r="L4" i="12"/>
  <c r="O8" i="11"/>
  <c r="M8" i="11"/>
  <c r="O7" i="11"/>
  <c r="M7" i="11"/>
  <c r="L7" i="11"/>
  <c r="O6" i="11"/>
  <c r="M6" i="11"/>
  <c r="L6" i="11"/>
  <c r="O5" i="11"/>
  <c r="M5" i="11"/>
  <c r="L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7" i="4"/>
  <c r="M7" i="4"/>
  <c r="O6" i="4"/>
  <c r="M6" i="4"/>
  <c r="L6" i="4"/>
  <c r="O5" i="4"/>
  <c r="M5" i="4"/>
  <c r="L5" i="4"/>
  <c r="O4" i="4"/>
  <c r="M4" i="4"/>
  <c r="L4" i="4"/>
  <c r="O5" i="3"/>
  <c r="M5" i="3"/>
  <c r="O4" i="3"/>
  <c r="M4" i="3"/>
  <c r="L4" i="3"/>
  <c r="O6" i="2"/>
  <c r="M6" i="2"/>
  <c r="O5" i="2"/>
  <c r="M5" i="2"/>
  <c r="L5" i="2"/>
  <c r="O4" i="2"/>
  <c r="M4" i="2"/>
  <c r="L4" i="2"/>
  <c r="O8" i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<sst xmlns="http://schemas.openxmlformats.org/spreadsheetml/2006/main" count="1622" uniqueCount="294">
  <si>
    <t>P01 Pakiet 1 Aparatura RTG</t>
  </si>
  <si>
    <t>LP.</t>
  </si>
  <si>
    <t>Nazwa dostawcy - 15 znaków</t>
  </si>
  <si>
    <t>Nazwa producenta</t>
  </si>
  <si>
    <t>Wielkość opakowania</t>
  </si>
  <si>
    <t>Ilość zamawiana</t>
  </si>
  <si>
    <t>VAT %</t>
  </si>
  <si>
    <t>USOB-0001</t>
  </si>
  <si>
    <t>Przegląd techniczny aparatu RTG Polymobil Plus XO 691  SN:010166</t>
  </si>
  <si>
    <t>szt.</t>
  </si>
  <si>
    <t>Przegląd techniczny aparatu RTG ARCADIS AVANTIC SN:34094</t>
  </si>
  <si>
    <t>Przegląd techniczny aparatu RTG Mobilett Mira Max SN:3423</t>
  </si>
  <si>
    <t>Przegląd techniczny aparatu RTG LUMINOS dRF Max  SN:5876</t>
  </si>
  <si>
    <t>Razem</t>
  </si>
  <si>
    <t>P02 Pakiet 2 Aparatura RTG</t>
  </si>
  <si>
    <t>Przegląd techniczny aparatu RTG Ziehm Vision FD  SN:93021</t>
  </si>
  <si>
    <t>Przegląd techniczny aparatu RTG Ziehm Vision RFD  SN:21945</t>
  </si>
  <si>
    <t>P03 Pakiet 3 Aparatura RTG</t>
  </si>
  <si>
    <t>Przegląd techniczny aparatu RTG Fujifilm DR-XD 1000    SN:6851295</t>
  </si>
  <si>
    <t>P04 Pakiet 4 Aparatura RTG</t>
  </si>
  <si>
    <t>Przegląd techniczny aparatu RTG Samsung GM85  SN:55Y6M3IN800001T</t>
  </si>
  <si>
    <t>Przegląd techniczny aparatu RTG Samsung GC85A  SN:56ARM3FNC00001V</t>
  </si>
  <si>
    <t>Przegląd techniczny - kalibracja detektorów dla GM85 i GC85A</t>
  </si>
  <si>
    <t>P05 Pakiet 5 Mammograf</t>
  </si>
  <si>
    <t>Przegląd techniczny mammografu SELENIA DIMENSIONS 3D  z przystawką biopsyjną AFFIRM</t>
  </si>
  <si>
    <t>P06 Pakiet 6 Tomograf komputerowy</t>
  </si>
  <si>
    <t>Przegląd techniczny tomografu komputerowego REVOLUTION EVO SN:CBDGG2000301HM; PL1584CT02</t>
  </si>
  <si>
    <t>P07 Pakiet 7 Tomograf komputerowy</t>
  </si>
  <si>
    <t>Przegląd techniczny tomografu komputerowego SOMATOM go. TOP SN:119894</t>
  </si>
  <si>
    <t>P08 Pakiet 8 Tomograf okulistyczny</t>
  </si>
  <si>
    <t>Przegląd techniczny tomografu okulistycznego DRI OCT TRITON PLUS SN:990612/2018</t>
  </si>
  <si>
    <t>P09 Pakiet 9 Rezonans magnetyczny</t>
  </si>
  <si>
    <t>Przegląd techniczny rezonansu magnetycznego SIGNA ARTIST 1,5 T IPM SN:PM0326</t>
  </si>
  <si>
    <t>P10 Pakiet 10 System chłodzenia sprężarki helu RM</t>
  </si>
  <si>
    <t>Przegląd techniczny systemu chłodzenia sprężarki helu RM – układ tzw. „wody lodowej”</t>
  </si>
  <si>
    <t>P11 Pakiet 11 Aparaty do znieczulania</t>
  </si>
  <si>
    <t>Przegląd techniczny aparatu do znieczulania FABIUS GS SN:ARWC-0033</t>
  </si>
  <si>
    <t>Przegląd techniczny aparatu do znieczulania FABIUS GS SN:ARWC-0034</t>
  </si>
  <si>
    <t>Przegląd techniczny  FABIUS GS - wymiana czujnika tlenu</t>
  </si>
  <si>
    <t>Przegląd techniczny  FABIUS GS- wymiana akumulatorów</t>
  </si>
  <si>
    <t>P12 Pakiet 12 Aparaty do znieczulania</t>
  </si>
  <si>
    <t>Przegląd techniczny  S/5 AESPIRE - wymiana czujnika tlenu</t>
  </si>
  <si>
    <t>Przegląd techniczny  S/5 AESPIRE - wymiana akumulatorów</t>
  </si>
  <si>
    <t>Przegląd techniczny aparatu do znieczulania S/5 AESPIRE SN:ANCN01348</t>
  </si>
  <si>
    <t>Przegląd techniczny aparatu do znieczulania S/5 AESPIRE SN:ANCN01349</t>
  </si>
  <si>
    <t>P13 Pakiet 13 Aparaty do znieczulania</t>
  </si>
  <si>
    <t>Przegląd techniczny aparatu do znieczulania WATO EX 55 SN:ES-33000825 Blok Operacyjny</t>
  </si>
  <si>
    <t>Przegląd techniczny aparatu do znieczulania WATO EX 55 SN:ES-33000826 Blok Operacyjny</t>
  </si>
  <si>
    <t>Przegląd  WATO EX 55 - wymiana czujnika tlenu</t>
  </si>
  <si>
    <t>Przegląd  WATO EX 55 - wymiana akumulatorów</t>
  </si>
  <si>
    <t>P14 Pakiet 14 Aparaty do znieczulania</t>
  </si>
  <si>
    <t>Przegląd techniczny aparat do znieczulania Carestation CS 650 A1  SN:SM718460005WA Blok Operacyjny</t>
  </si>
  <si>
    <t>Przegląd techniczny aparat do znieczulania Carestation CS 650 A1  SN:SM719320006WA Blok Operacyjny</t>
  </si>
  <si>
    <t>Przegląd techniczny aparat do znieczulania Carestation CS 620 A1  SN:SM620260059HA Oddział Neurologii</t>
  </si>
  <si>
    <t>Przegląd techniczny aparat do znieczulania Carestation CS 620 A1  SN:SM620290132WA Blok Operacyjny</t>
  </si>
  <si>
    <t>Przegląd techniczny Carestation CS 650 A1 - wymiana czujnika tlenu</t>
  </si>
  <si>
    <t>Przegląd techniczny Carestation CS 650 A1 - wymiana akumulatora</t>
  </si>
  <si>
    <t>Przegląd techniczny Carestation CS 620 A1 - wymiana czujnika tlenu</t>
  </si>
  <si>
    <t>Przegląd techniczny Carestation CS 620 A1 - wymiana akumulatora</t>
  </si>
  <si>
    <t>P15 Pakiet 15 Respiratory</t>
  </si>
  <si>
    <t>Przegląd techniczny respiratora Bennett  typ740 SN:3501001849 z SOR</t>
  </si>
  <si>
    <t>Przegląd techniczny respiratora Bennett NPB typ 840 SN:3510093522 z Oddziału Anestezjologii i Intensywnej Terapii</t>
  </si>
  <si>
    <t>Przegląd techniczny respirator Bennett- wymiana czujników tlenu</t>
  </si>
  <si>
    <t>P16 Pakiet 16 Respiratory</t>
  </si>
  <si>
    <t>Przegląd techniczny aparat do nieinwazyjnego wspomagania oddechu – Zestaw Infant Flow SiPAP Comprehensive SN:BDN01129 z Oddziału Neonatologicznego</t>
  </si>
  <si>
    <t>Przegląd techniczny aparat do nieinwazyjnego wspomagania oddechu – Zestaw Infant Flow SiPAP Comprehensive SN:BJP01327 z Oddziału Neonatologicznego</t>
  </si>
  <si>
    <t>Przegląd techniczny aparat do nieinwazyjnego wspomagania oddechu – Zestaw Infant Flow SiPAP Comprehensive SN:BJP01314 z Oddziału Neonatologicznego</t>
  </si>
  <si>
    <t>Przegląd techniczny aparat do nieinwazyjnego wspomagania oddechu – Zestaw Infant Flow SiPAP Comprehensive SN:BAN01749 z Oddziału Neonatologicznego</t>
  </si>
  <si>
    <t>Przegląd techniczny aparat do nieinwazyjnego wspomagania oddechu – Zestaw Infant Flow SiPAP Comprehensive - wymiana czujnika tlenu</t>
  </si>
  <si>
    <t>Przegląd techniczny aparat do nieinwazyjnego wspomagania oddechu – Zestaw Infant Flow SiPAP Comprehensive - wymiana akumulatora</t>
  </si>
  <si>
    <t>P17 Pakiet 17 Respiratory</t>
  </si>
  <si>
    <t>Przegląd techniczny respirator Inspiration SN:2004W020181 z Oddziału Kardiologicznego</t>
  </si>
  <si>
    <t>Przegląd techniczny respirator Event Inspiration 5i SN:20125i20831 z SOR</t>
  </si>
  <si>
    <t>Przegląd techniczny respirator Event Inspiration 5i SN:20125i20833 z SOR</t>
  </si>
  <si>
    <t>Przegląd techniczny respiratorów  Inspiration - wymiana czujnika tlenu</t>
  </si>
  <si>
    <t>Przegląd techniczny respiratorów  Inspiration - wymiana akumulatora</t>
  </si>
  <si>
    <t>Przegląd techniczny respirator SV300 SN:GB-68001954/2016 z Oddziału Neurologicznego</t>
  </si>
  <si>
    <t>Przegląd techniczny respirator SV300 SN:GB-68001952/2016 z Oddziału Kardiologicznego</t>
  </si>
  <si>
    <t>Przegląd techniczny respirator SV300 SN:GB-68001953/2016 z Oddziału Kardiologicznego</t>
  </si>
  <si>
    <t>Przegląd techniczny Respirator SV300 SN:GB-OC035684 /2021 z Oddziału Neurologicznego.</t>
  </si>
  <si>
    <t>Przegląd techniczny respirator SV300 SN: GB-26054783 /2022 z Praacowni Hemodynamiki</t>
  </si>
  <si>
    <t>Przegląd techniczny Respirator SV300- wymiana czujnika tlenu</t>
  </si>
  <si>
    <t>Przegląd techniczny Respirator SV300- wymiana akumulatora</t>
  </si>
  <si>
    <t>P18 Pakiet 18 Respiratory</t>
  </si>
  <si>
    <t>Przegląd techniczny respirator noworodkowy BABYLOG VN800 SN: ASPF - 0009 z Oddział Neonatologiczny</t>
  </si>
  <si>
    <t>Przegląd techniczny respirator noworodkowy BABYLOG VN500 SN:ASJM-0150 z Oddział Neonatologiczny</t>
  </si>
  <si>
    <t>Przegląd techniczny Respirator OXYLOG 3000 Plus SN:ASDL-0027 z SOR</t>
  </si>
  <si>
    <t>Przegląd techniczny respirator OXYLOG 3000 Plus SN:ASLE-0100 z Oddział Anestezjologii i Intensywnej Terapii</t>
  </si>
  <si>
    <t>Przegląd techniczny respirator OXYLOG 3000 Plus SN:ASKK-0102 z Oddział Anestezjologii i Intensywnej Terapii</t>
  </si>
  <si>
    <t>P19 Pakiet 19 Respiratory</t>
  </si>
  <si>
    <t>Przegląd techniczny Respirator Para Pac SN:0410180 z Karetki transportu medycznego</t>
  </si>
  <si>
    <t>Przegląd techniczny Respirator transportowy  Para Pac 310 SN:1801269 z Karetki transportu medycznego.</t>
  </si>
  <si>
    <t>Przegląd techniczny Respirator Para Pac SN:0605413 z Karetki P2</t>
  </si>
  <si>
    <t>P20 Pakiet 20 Respiratory</t>
  </si>
  <si>
    <t>Przegląd techniczny Respirator transportowy OSIRIS 3 SN:F 0852 z Oddziału Anestezjologii i Intensywnej Terapii</t>
  </si>
  <si>
    <t>Przegląd techniczny Respirator transportowy OSIRIS 3 SN:F 0849 z Oddział Anestezjologii i Intensywnej Terapii</t>
  </si>
  <si>
    <t>Przegląd techniczny Respirator transportowy OSIRIS 3- wymiana akumulatora</t>
  </si>
  <si>
    <t>P21 Pakiet 21 Respiratory</t>
  </si>
  <si>
    <t>Przegląd techniczny Respirator CAREVENT MRI SN:CUM 7357-2007 z Pracowni Rezonansu</t>
  </si>
  <si>
    <t>Przegląd techniczny Respirator MEDUMAT Standard 2 SN:5637 z Karetki P</t>
  </si>
  <si>
    <t>Przegląd techniczny Respirator transportowy MEDUMAT WM 9600 Weinmann SN:11425 z Oddziału Anestezjologii i Intensywnej Terapii</t>
  </si>
  <si>
    <t>Przegląd techniczny Respirator MEDUMAT Transport Weinmann SN:11282 z Karetki S</t>
  </si>
  <si>
    <t>Przegląd techniczny Respirator MEDUMAT Transport Weinmann SN:11271 z SOR</t>
  </si>
  <si>
    <t>Przegląd techniczny Respirator MEDUMAT - wymiana akumulatorów</t>
  </si>
  <si>
    <t>P22 Pakiet 22 Respiratory</t>
  </si>
  <si>
    <t>Przegląd techniczny Respirator Hamilton G-5 SN:13833 z Oddziału Anestezjologii i Intensywnej Terapii.</t>
  </si>
  <si>
    <t>Przegląd techniczny Respirator Hamilton G-5 SN:13854 z Oddziału Anestezjologii i Intensywnej Terapii.</t>
  </si>
  <si>
    <t>Przegląd techniczny Respirator Hamilton G-5 SN:13871 z Oddziału Anestezjologii i Intensywnej Terapii.</t>
  </si>
  <si>
    <t>Przegląd techniczny Respirator Hamilton G-5 SN:13867 z Oddziału Anestezjologii i Intensywnej Terapii.</t>
  </si>
  <si>
    <t>Przegląd techniczny Respirator Hamilton G-5 SN:13825 z Oddziału Anestezjologii i Intensywnej Terapii.</t>
  </si>
  <si>
    <t>Przegląd techniczny Respirator Hamilton G-5 SN:15252 z Oddziału Anestezjologii i Intensywnej Terapii.</t>
  </si>
  <si>
    <t>Przegląd techniczny Respirator Hamilton G-5 SN:15251 z Oddziału Anestezjologii i Intensywnej Terapii.</t>
  </si>
  <si>
    <t>Przegląd techniczny Respirator Hamilton G-5 SN:18600 z Oddziału Anestezjologii i Intensywnej Terapii.</t>
  </si>
  <si>
    <t>Przegląd techniczny Respirator Hamilton G-5  z Oddziału Anestezjologii i Intensywnej Terapii- wymiana celi tlenu</t>
  </si>
  <si>
    <t>Przegląd techniczny Respirator Hamilton G-5  z Oddziału Anestezjologii i Intensywnej Terapii- wymiana akumulatora</t>
  </si>
  <si>
    <t>P23 Pakiet 23 Respiratory</t>
  </si>
  <si>
    <t>Przegląd techniczny Respirator EVE IN SN:S07020411000219 z Oddziału Anestezjologii i Intensywnej Terapii</t>
  </si>
  <si>
    <t>Przegląd techniczny Respirator EVE IN SN:S07020411000223 z Oddziału Anestezjologii i Intensywnej Terapii</t>
  </si>
  <si>
    <t>Przegląd techniczny Respirator EVE IN SN:S07020411000216 z SOR</t>
  </si>
  <si>
    <t>P24 Pakiet 24 Respiratory</t>
  </si>
  <si>
    <t>Przegląd techniczny Respirator TRILOGY 202 SN:TV02002170E z Oddziału Anestezjologii i Intensywnej Terapii</t>
  </si>
  <si>
    <t>Przegląd techniczny Respirator TRILOGY 202 SN:TV02002170B z Oddziału Anestezjologii i Intensywnej Terapii</t>
  </si>
  <si>
    <t>P25 Pakiet 25 Respiratory</t>
  </si>
  <si>
    <t>Przegląd techniczny Respirator Astral 150 typ 27013 SN:22181076744 z Oddziału Anestezjologii i Intensywnej Terapii</t>
  </si>
  <si>
    <t>Przegląd techniczny Respirator Astral 150 typ 27013 SN:22201166433 z Oddziału Anestezjologii i Intensywnej Terapii</t>
  </si>
  <si>
    <t>Przegląd techniczny Respirator Astral 150 typ 27013 SN:22201166431 z Oddziału Kardiologii</t>
  </si>
  <si>
    <t>Przegląd techniczny Respirator stacjonarno-transportowy bellavista Basic SN: MB170210 z Oddziału Zakaźnego</t>
  </si>
  <si>
    <t>P26 Pakiet 26 Aparaty do hemodializ</t>
  </si>
  <si>
    <t>Przegląd techniczny Urządzenie do ciągłego leczenia nerkozastępczego PRISMA FLEX do technik ciągłych z podgrzewaczem SN:PA20712 z Oddziału Anestezjologii i Intensywnej Terapii</t>
  </si>
  <si>
    <t>Przegląd techniczny Urządzenie do ciągłego leczenia nerkozastępczego PRISMAX do technik ciągłych z podgrzewaczem SN:PX200678 z Oddziału Anestezjologii i Intensywnej Terapii</t>
  </si>
  <si>
    <t>Przegląd techniczny Urządzenie do ciągłego leczenia nerkozastępczego PRISMAX do technik ciągłych z podgrzewaczem SN:PX200838 z Oddziału Anestezjologii i Intensywnej Terapii</t>
  </si>
  <si>
    <t>P27 Pakiet 27 Defibrylatory</t>
  </si>
  <si>
    <t>Przegląd techniczny Defibrylator LIFEPAK 20 SN:32127188 z Oddziału Onkologiczno- Hematologicznego</t>
  </si>
  <si>
    <t>Przegląd techniczny Defibrylator LIFEPAK 20 SN:31616464 ze Stacji Dializ</t>
  </si>
  <si>
    <t>Przegląd techniczny Defibrylator LIFEPAK 12 SN:36529592 z Karetki P</t>
  </si>
  <si>
    <t>Przegląd techniczny Defibrylator LIFEPAK 12 SN:37499202 z Oddziału Anestezjologii i Intensywnej Terapii</t>
  </si>
  <si>
    <t>Przegląd techniczny Defibrylator LIFEPAK 15 SN:44133034 z Karetki Transportu Medycznego</t>
  </si>
  <si>
    <t>Przegląd techniczny Defibrylator LIFEPAK 15 SN:47070387 z Karetki P</t>
  </si>
  <si>
    <t>Przegląd techniczny Defibrylator LIFEPAK 20- ewentualna wymiana akumulatorów</t>
  </si>
  <si>
    <t>Przegląd techniczny Defibrylator LIFEPAK 12- ewentualna wymiana akumulatorów</t>
  </si>
  <si>
    <t>Przegląd techniczny Defibrylator LIFEPAK 15- ewentualna wymiana akumulatorów</t>
  </si>
  <si>
    <t>P28 Pakiet 28 Defibrylatory</t>
  </si>
  <si>
    <t>Przegląd techniczny Defibrylator M-series ZOLL SN:T05L75836  z Oddziału Nefrologicznego</t>
  </si>
  <si>
    <t>Przegląd techniczny Defibrylator M-series ZOLL SN:T03L53601   z Oddziału Kardiologicznego</t>
  </si>
  <si>
    <t>Przegląd techniczny Defibrylator M-series ZOLL SN:T04L65865  z SOR</t>
  </si>
  <si>
    <t>Przegląd techniczny Defibrylator M-series ZOLL SN:T05F71959   z Hemodynamiki</t>
  </si>
  <si>
    <t>Przegląd techniczny Defibrylator M-series ZOLL- wymiana akumulatorów</t>
  </si>
  <si>
    <t>P29 Pakiet 29 Defibrylatory</t>
  </si>
  <si>
    <t>Przegląd techniczny Defibrylator BeneHeart D3 SN:EL-26003430  z SOR</t>
  </si>
  <si>
    <t>Przegląd techniczny Defibrylator BeneHeart D3 SN:EL-27003681  z Bloku Operacyjnego</t>
  </si>
  <si>
    <t>Przegląd techniczny Defibrylator BeneHeart D3 SN:EL-27003682  z SOR</t>
  </si>
  <si>
    <t>Przegląd techniczny Defibrylator BeneHeart D3 SN:EL-3A009985  z Oddział Dziecięcy</t>
  </si>
  <si>
    <t>Przegląd techniczny Defibrylator BeneHeart D3 SN:EL-3A009986  z Oddział Psychiatryczny</t>
  </si>
  <si>
    <t>Przegląd techniczny Defibrylator BeneHeart D3 SN:EZ-85006222  z Oddział Anestezjologii i Intensywnej Terapii</t>
  </si>
  <si>
    <t>Przegląd techniczny Defibrylator BeneHeart D3 SN:EZ-85006223  z Oddział Anestezjologii i Intensywnej Terapii</t>
  </si>
  <si>
    <t>Przegląd techniczny Defibrylator BeneHeart D6 SN:DG-2A007082  z Oddział Kardiologiczny</t>
  </si>
  <si>
    <t>Przegląd techniczny Defibrylator BeneHeart D6 SN:DG-2B007380  z Oddział Rehabilitacji</t>
  </si>
  <si>
    <t>Przegląd techniczny Defibrylator BeneHeart D3 i D6 - wymiana akumulatorów</t>
  </si>
  <si>
    <t>P30 Pakiet 30 Defibrylatory</t>
  </si>
  <si>
    <t>Przegląd techniczny Defibrylator DefiMax SN:11110376  z Oddział Kardiologiczny</t>
  </si>
  <si>
    <t>Przegląd techniczny Defibrylator DefiMax - wymiana akumulatora</t>
  </si>
  <si>
    <t>P31 Pakiet 31 Defibrylatory</t>
  </si>
  <si>
    <t>Przegląd techniczny Defibrylator EFFICIA DFM100 SN:CN32655979	Oddział Kardiologiczny</t>
  </si>
  <si>
    <t>Przegląd techniczny Defibrylator EFFICIA DFM100 SN:CN32655909	Blok Operacyjny</t>
  </si>
  <si>
    <t>Przegląd techniczny Defibrylator EFFICIA DFM100 SN:CN32655960	Oddział Kardiologiczny</t>
  </si>
  <si>
    <t>Przegląd techniczny Defibrylator EFFICIA DFM100 SN:CN32655999	Oddział Obserwacyjno- Zakaźny</t>
  </si>
  <si>
    <t>Przegląd techniczny Defibrylator EFFICIA DFM100 SN:CN32656017	SOR</t>
  </si>
  <si>
    <t>Przegląd techniczny Defibrylator EFFICIA DFM100 SN:CN32620640	Oddział Neurologiczny</t>
  </si>
  <si>
    <t>Przegląd techniczny Defibrylator EFFICIA DFM100 SN:CN32620644	Oddział Wewnętrzny</t>
  </si>
  <si>
    <t>Przegląd techniczny Defibrylator EFFICIA DFM100 SN: CN32620642	Oddział Chirurgii Ogólnej</t>
  </si>
  <si>
    <t>Przegląd techniczny Defibrylator EFFICIA DFM100 SN: CN32620645	Oddział Laryngologiczny</t>
  </si>
  <si>
    <t>Przegląd techniczny Defibrylator EFFICIA DFM100 SN: CN32620641	Oddział Chirurgii Dziecięcej</t>
  </si>
  <si>
    <t>Przegląd techniczny Defibrylator EFFICIA DFM100 SN: CN32620643	Oddział Położniczo-Ginekologiczny (TRAKT)</t>
  </si>
  <si>
    <t>Przegląd techniczny Defibrylator EFFICIA DFM100 SN: CN32622430	O/Onkologiczno- Hematologiczny</t>
  </si>
  <si>
    <t>Przegląd techniczny Defibrylator EFFICIA DFM100 SN: CN32609209	Oddział Anestezjologii i Intensywnej Terapii</t>
  </si>
  <si>
    <t>Przegląd techniczny Defibrylator EFFICIA DFM100 SN:  CN32646152	Oddział Neurologiczny</t>
  </si>
  <si>
    <t>P32 Pakiet 32 Aparatura audiologiczna</t>
  </si>
  <si>
    <t>Przegląd techniczny Otoemisja Titan  SN:0999081 z Pracownia Badań Obiektywnych Słuchu</t>
  </si>
  <si>
    <t>Przegląd techniczny Audiometr AT235 SN:941443 z Pracownia Badań Obiektywnych Słuchu.</t>
  </si>
  <si>
    <t>Przegląd techniczny OtoRead Clinical  SN:1049085 z Pracownia Badań Obiektywnych Słuchu</t>
  </si>
  <si>
    <t>Przegląd techniczny OtoRead Screener  SN:IA3001268 z Oddziału Neonatologicznego.</t>
  </si>
  <si>
    <t>Przegląd techniczny System ABR EP 15 SN:0941973 z Pracownia Badań Obiektywnych Słuchu</t>
  </si>
  <si>
    <t>P33 Pakiet 33 Automatyczne wstrzykiwacze kontrastu</t>
  </si>
  <si>
    <t>Przegląd techniczny ACCUTRON HP Medtron  SN:832021023 z Pracowni Hemodynamiki</t>
  </si>
  <si>
    <t>Przegląd techniczny ACCUTRON HP Medtron  SN:832021087 z Pracowni Trombektomii</t>
  </si>
  <si>
    <t>Przegląd techniczny Spectris Soleris EP  SN:310123 z Pracowni Rezonansu</t>
  </si>
  <si>
    <t>Przegląd techniczny Stellant WCRU SN:303430 z Zakład Diagnostyki Obrazowej (TC)</t>
  </si>
  <si>
    <t>P34 Pakiet 34 Sprzęt laboratoryjny</t>
  </si>
  <si>
    <t>Przegląd techniczny Mikroskop laboratoryjny AXIOSKOP 40 SN:3308002963  z Zakład Diagnostyki Laboratoryjnej</t>
  </si>
  <si>
    <t>P35 Pakiet 35 Sprzęt laboratoryjny</t>
  </si>
  <si>
    <t>Przegląd techniczny Wirówka laboratoryjna UNIVERSAL 320R typ 1406  SN:0000995-01-00  z Zakład Diagnostyki Laboratoryjnej</t>
  </si>
  <si>
    <t>Przegląd techniczny Wirówka laboratoryjna PrO-Hospital GP typ T6-3A z rotorem 24x15/10 SN:219701-1 z Zakład Diagnostyki Laboratoryjnej</t>
  </si>
  <si>
    <t>P36 Pakiet 36 Sprzęt laboratoryjny</t>
  </si>
  <si>
    <t>Przegląd techniczny Wirówka laboratoryjna ID CENTRIFUGE 12SII SN:1002713 z Pracownia Serologii z Bankiem krwi</t>
  </si>
  <si>
    <t>Przegląd techniczny Cieplarka laboratoryjna INCUBATOR 37SII SN:1000746 Pracownia Serologii z Bankiem krwi</t>
  </si>
  <si>
    <t>P37 Pakiet 37 Sprzęt laboratoryjny</t>
  </si>
  <si>
    <t>Przegląd techniczny Wirówka laboratoryjna MPW 352 SN:10352067318 z Prac. Serologicznej</t>
  </si>
  <si>
    <t>Przegląd techniczny Wirówka laboratoryjna MPW 350 SN:10350057103 z Prac. Serologicznej</t>
  </si>
  <si>
    <t>Przegląd techniczny Wirówka laboratoryjna MPW 351e SN: 10351e058620 Zakład Diagnostyki Laboratoryjnej</t>
  </si>
  <si>
    <t>Przegląd techniczny Wirówka laboratoryjna MPW 351e SN: 10351e058420 Zakład Diagnostyki Laboratoryjnej</t>
  </si>
  <si>
    <t>Przegląd techniczny Wirówka laboratoryjna MPW 352 SN: 10352098920 Zakład Diagnostyki Laboratoryjnej</t>
  </si>
  <si>
    <t>Przegląd techniczny Wirówka laboratoryjna MPW 351e SN: 10351e059220 Zakład Diagnostyki Laboratoryjnej</t>
  </si>
  <si>
    <t>Przegląd techniczny Wirówka laboratoryjna MPW 351e SN: 10351e058520 Zakład Diagnostyki Laboratoryjnej</t>
  </si>
  <si>
    <t>Przegląd techniczny Wirówka laboratoryjna MPW 260R SN: 10260R127520 Zakład Diagnostyki Laboratoryjnej</t>
  </si>
  <si>
    <t>Przegląd techniczny Wirówka laboratoryjna MPW 351e SN:10351E007011	Zakład Diagnostyki Laboratoryjnej</t>
  </si>
  <si>
    <t>P38 Pakiet 38 Spirometr</t>
  </si>
  <si>
    <t>Przegląd techniczny Lung Test Mobile MES SN:201300140	Oddział Wewnętrzny</t>
  </si>
  <si>
    <t>P39 Pakiet 39 Aparaty USG</t>
  </si>
  <si>
    <t>Przegląd techniczny  aparat USG ACUSON X700	SN:356045 z SOR</t>
  </si>
  <si>
    <t>Przegląd techniczny  aparat USG Flex Focus 1202 SN:198 64 63 z Oddział Urologiczny.</t>
  </si>
  <si>
    <t>Przegląd techniczny  aparat USG  VINNO E-10 SN:U191647006 z Oddział Neurologiczny.</t>
  </si>
  <si>
    <t>Przegląd techniczny aparatu USG DC-70 X-Insight Mindray SN:CJ1-92000576 z Oddział Neonatologiczny.</t>
  </si>
  <si>
    <t>Przegląd techniczny aparatu USG  ACUSON NX3 Elite	SN:501445 z Oddział Chirurgii Ogólnej.</t>
  </si>
  <si>
    <t>Przegląd techniczny aparatu USG E-Cube8 Diamond	Alpinion Medical Systems SN:L02640 z Pracownia USG 3</t>
  </si>
  <si>
    <t>Przegląd techniczny aparatu USG RS80 EVO Samsung SN: S21RM3HR00005P z Pracownia USG 1</t>
  </si>
  <si>
    <t>Przegląd techniczny aparat USG Bk Specto	SN: 2000620 z Oddział Urologiczny.</t>
  </si>
  <si>
    <t>Przegląd techniczny aparat USG  XPro80 ESAOTE MYLab 	SN:8500551 z Pododdział Chirurgii Dziecięcej.</t>
  </si>
  <si>
    <t>Przegląd techniczny aparat USG Wisonic NAVI S	SN:WA55-1A01746 z Oddział Anestezjologii i Intensywnej Terapii.</t>
  </si>
  <si>
    <t>P40 Pakiet 40 Aparaty USG</t>
  </si>
  <si>
    <t>Przegląd techniczny aparatu USG okulistyczne AVISO Quantel Medical SN:757	z Oddział Okulistyczny.</t>
  </si>
  <si>
    <t>P41 Pakiet 41 Aparaty USG</t>
  </si>
  <si>
    <t>Przegląd techniczny aparat USG AFFINITI 50 ULTRASOUND INC. NUSM253	SN:USN17D1374 z Oddział Dziecięcy</t>
  </si>
  <si>
    <t>Przegląd techniczny aparat USG Echokardiograf SPARQ	SN:US82011343 z Oddział Nefrologiczny</t>
  </si>
  <si>
    <t>Przegląd techniczny aparat USG SPARQ SN:US81710999 z Oddział Anestezjologii i Intensywnej Terapii</t>
  </si>
  <si>
    <t>Przegląd techniczny aparat USG Echokardiograf EPIQ7 3D SN: US719B0483 z Oddział Kardiologiczny</t>
  </si>
  <si>
    <t>Przegląd techniczny aparat USG AFFINITI CVx SN: US721R0859 z Oddział Kardiologiczny ECHO</t>
  </si>
  <si>
    <t>Przegląd techniczny aparat USG AFFINITI CVx SN: USO 21R1812 z Oddział Kardiologiczny</t>
  </si>
  <si>
    <t>Przegląd techniczny aparat USG AFFINITI G70 SN: US318F0092 z Poradnia Kardiologiczna Dziecięca</t>
  </si>
  <si>
    <t>Przegląd techniczny aparat USG AFFINITI G70 SN: USO18F0952 z Oddział Położniczo- Ginekologiczny.</t>
  </si>
  <si>
    <t>Pzregląd techniczny aparat USG Affiniti 70 SN:USO18F1415 z Zakład Diagnostyki Obrazowej</t>
  </si>
  <si>
    <t>Przegląd techniczny aparatu USG Echokardiograf EPIQ 5G SN:USN19C0793 z O/Onkologiczno-Hematologiczny</t>
  </si>
  <si>
    <t>Przegląd techniczny aparatu USG Affiniti 30 SN: US921E0248 z Oddział Neurologiczny</t>
  </si>
  <si>
    <t>P42 Pakiet 42 Aparat do badań EMG</t>
  </si>
  <si>
    <t>Przegląd techniczny aparat do badań EMG  Nicolet EDX (Viking) SN:RY130147M z Poradnia Neurologiczna – Prac. EMG</t>
  </si>
  <si>
    <t>P43 Pakiet 43 Diatermie chirurgiczne</t>
  </si>
  <si>
    <t>Przegląd techniczny diatermii VIO300D + APC2+ ICC200 ERBE SN: 11282458; 11282163; D3507 z Blok Operacyjny</t>
  </si>
  <si>
    <t>Przegląd techniczny diatermii VIO3 + APC3 ERBE SN: 11510160; 11510193 z Blok Operacyjny</t>
  </si>
  <si>
    <t>P44 Pakiet 44 Diatermie chirurgiczne</t>
  </si>
  <si>
    <t>Przegląd techniczny diatermia ARC 250 BOWA SN:25000326 z SOR</t>
  </si>
  <si>
    <t>Przegląd techniczny diatermia ARC 250 BOWA  SN: ARC25001037 z Oddział Onkologiczno- Hematologiczny</t>
  </si>
  <si>
    <t>P45 Pakiet 45 Diatermie chirurgiczne</t>
  </si>
  <si>
    <t>Przegląd techniczny Diatermia  Spectrum SN: 501204 z Blok Operacyjny</t>
  </si>
  <si>
    <t>Przegląd techniczny Diatermia  Spectrum SN: 501205 z Blok Operacyjny</t>
  </si>
  <si>
    <t>Przegląd techniczny Diatermia  Spectrum SN: 501203 z Blok Operacyjny</t>
  </si>
  <si>
    <t>Przegląd techniczny Diatermia  Spectrum SN: 501433 z Blok Operacyjny</t>
  </si>
  <si>
    <t>Przegląd techniczny  diatermia SPECTRUM SN:501434 z Blok Operacyjny</t>
  </si>
  <si>
    <t>Przegląd techniczny Diatermia  Spectrum SN: 501435 z Blok Operacyjny</t>
  </si>
  <si>
    <t>Przegląd techniczny Diatermia  Spectrum SN: 501436 z Blok Operacyjny</t>
  </si>
  <si>
    <t>Przegląd techniczny Diatermia  ENDO SN: 601237 z Pracownia Endoskopowa</t>
  </si>
  <si>
    <t>Przegląd techniczny Diatermia  ES 350 SN: 351303 z Blok Operacyjny</t>
  </si>
  <si>
    <t>Przegląd techniczny Diatermia  ES 300 SN: 301824 z Oddział Chirurgii Ogólnej</t>
  </si>
  <si>
    <t>Przegląd techniczny Diatermia  ES 300 SN: 301845 z Poradnia Chirurgii Ogólnej</t>
  </si>
  <si>
    <t>P46 Pakiet 46 Diatermie chirurgiczne</t>
  </si>
  <si>
    <t>Przegląd techniczny Diatermia  Valeylab FT 10  SN: T9K38111DX z Blok Operacyjny</t>
  </si>
  <si>
    <t>P47 Pakiet 47 Myjnie endoskopowe</t>
  </si>
  <si>
    <t>Przegląd techniczny myjni CYW-100  SN:BG-EW10-2-ACINP/2017 z O/Anestezjologii i Intensywnej Terapii</t>
  </si>
  <si>
    <t>Przegląd techniczny myjni CYW-100  SN:CA-EW10-1-ACANP z Pracownia Bronchoskopowa</t>
  </si>
  <si>
    <t>Przegląd techniczny myjni CYW-DUO SN:CBEWRE-2-AAC z Pracownia Endoskopowa</t>
  </si>
  <si>
    <t>Przegląd techniczny myjni CYW-DUO SN:BH-EWRE-1-AAD z Pracownia Endoskopowa</t>
  </si>
  <si>
    <t>P48 Pakiet 48 Urządzenia Centralnej Sterylizatornii</t>
  </si>
  <si>
    <t>Przegląd techniczny Myjnia dezynfektor S-8668-1 SN:W 500 21880 z Centralna Sterylizatornia</t>
  </si>
  <si>
    <t>Przegląd techniczny Myjnia dezynfektor 46-5-203 SN:W 500 22891 z Centralna Sterylizatornia</t>
  </si>
  <si>
    <t>Przegląd techniczny Sterylizator ciśnieniowy  HS 6613ER2 SN:2109912-010-01/2010-0120 z Centralna Sterylizatornia</t>
  </si>
  <si>
    <t>Przegląd techniczny Sterylizator ciśnieniowy  HS 6613ER2 SN:2109912-010-02/2010-0118 z Centralna Sterylizatornia</t>
  </si>
  <si>
    <t>Przegląd techniczny Sterylizator ciśnieniowy  HS 6613ER2 SN:2109912-010-03/2010-0121 z Centralna Sterylizatornia</t>
  </si>
  <si>
    <t>Przegląd techniczny Suszarka S-363 SN:W 50021646 z Centralna Sterylizatornia</t>
  </si>
  <si>
    <t>Przegląd techniczny System T-DOC</t>
  </si>
  <si>
    <t>P49 Pakiet 49 Urządzenia do masażu klatki piersiowej</t>
  </si>
  <si>
    <t>Przegląd techniczny Urządzenie do masażu klatki piersiowej LUCAS 2 SN:30136721 z Oddział Kardiologiczny</t>
  </si>
  <si>
    <t>Przegląd techniczny Urządzenie do masażu klatki piersiowej LUCAS 3 SN:35186062 z SOR</t>
  </si>
  <si>
    <t>Przegląd techniczny Urządzenie do masażu klatki piersiowej LUCAS 3 SN:3518C614 z Zakład Pomocy Doraźnej</t>
  </si>
  <si>
    <t>Przegląd techniczny Urządzenie do masażu klatki piersiowej LUCAS 3 SN:3518C615 z Zakład Pomocy Doraźnej</t>
  </si>
  <si>
    <t>P50 Pakiet 50  Urządzenie do masażu klatki piersiowej</t>
  </si>
  <si>
    <t>Przegląd techniczny Urządzenie do masażu klatki piersiowej EASY PULSE SN:4000.001213 z Karetka P</t>
  </si>
  <si>
    <t>Przegląd techniczny Urządzenie do masażu klatki piersiowej Corpuls CPR SN:21400224 z Karetka Gołymin</t>
  </si>
  <si>
    <t>P51 Pakiet 51 Komora kriogeniczna</t>
  </si>
  <si>
    <t>Przegląd techniczny komora kriogeniczna AMAZING MX4CP  SN:016/2012 z Zakład Rehabilitacji i Fizjoterapii</t>
  </si>
  <si>
    <t>P52 Pakiet 52 Urządzenie do krioterapii</t>
  </si>
  <si>
    <t>Przegląd techniczny urządzenie do krioterapii KRIOPOL R30 SN:133/12/2015 z Zakład Rehabilitacji i Fizjoterapii</t>
  </si>
  <si>
    <t>P53 Pakiet 53 Angiografy</t>
  </si>
  <si>
    <t>Przegląd techniczny angiograf AZURION 3 M12 SN:15 z Pracownia Hemodynamiki</t>
  </si>
  <si>
    <t>Przegląd techniczny angiograf AZURION 7 M20 SN:NS293 z Oddział Neurologiczny</t>
  </si>
  <si>
    <t>P54 Pakiet 54</t>
  </si>
  <si>
    <t>.</t>
  </si>
  <si>
    <t>P55 Pakiet 55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</si>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</sst>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workbookViewId="0">
      <selection activeCell="A2" sqref="A2:XFD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</v>
      </c>
      <c r="B4" s="3"/>
      <c r="C4" s="3" t="s">
        <v>7</v>
      </c>
      <c r="D4" s="5" t="s">
        <v>8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2</v>
      </c>
      <c r="B5" s="3"/>
      <c r="C5" s="3" t="s">
        <v>7</v>
      </c>
      <c r="D5" s="5" t="s">
        <v>10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3</v>
      </c>
      <c r="B6" s="3"/>
      <c r="C6" s="3" t="s">
        <v>7</v>
      </c>
      <c r="D6" s="5" t="s">
        <v>11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30" x14ac:dyDescent="0.25">
      <c r="A7" s="3">
        <v>4</v>
      </c>
      <c r="B7" s="3"/>
      <c r="C7" s="3" t="s">
        <v>7</v>
      </c>
      <c r="D7" s="5" t="s">
        <v>12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E5CCA8EC-74BC-4499-9C7D-CDA4E4A4A1A1}">
      <formula1>0</formula1>
      <formula2>23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C10" sqref="C10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16</v>
      </c>
      <c r="B4" s="3"/>
      <c r="C4" s="3" t="s">
        <v>7</v>
      </c>
      <c r="D4" s="5" t="s">
        <v>34</v>
      </c>
      <c r="E4" s="3"/>
      <c r="F4" s="3"/>
      <c r="G4" s="3"/>
      <c r="H4" s="3" t="s">
        <v>9</v>
      </c>
      <c r="I4" s="3"/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A4480897-6AE6-4AF4-B79C-87257B2275FB}">
      <formula1>0</formula1>
      <formula2>23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"/>
  <sheetViews>
    <sheetView workbookViewId="0">
      <selection activeCell="A2" sqref="A2:XFD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17</v>
      </c>
      <c r="B4" s="3"/>
      <c r="C4" s="3" t="s">
        <v>7</v>
      </c>
      <c r="D4" s="5" t="s">
        <v>36</v>
      </c>
      <c r="E4" s="3"/>
      <c r="F4" s="3"/>
      <c r="G4" s="3"/>
      <c r="H4" s="3" t="s">
        <v>9</v>
      </c>
      <c r="I4" s="3"/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18</v>
      </c>
      <c r="B5" s="3"/>
      <c r="C5" s="3" t="s">
        <v>7</v>
      </c>
      <c r="D5" s="5" t="s">
        <v>37</v>
      </c>
      <c r="E5" s="3"/>
      <c r="F5" s="3"/>
      <c r="G5" s="3"/>
      <c r="H5" s="3" t="s">
        <v>9</v>
      </c>
      <c r="I5" s="3"/>
      <c r="J5" s="4">
        <v>4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19</v>
      </c>
      <c r="B6" s="3"/>
      <c r="C6" s="3" t="s">
        <v>7</v>
      </c>
      <c r="D6" s="5" t="s">
        <v>38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30" x14ac:dyDescent="0.25">
      <c r="A7" s="3">
        <v>20</v>
      </c>
      <c r="B7" s="3"/>
      <c r="C7" s="3" t="s">
        <v>7</v>
      </c>
      <c r="D7" s="5" t="s">
        <v>39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78F6ACBE-3681-4867-95AC-8B9DF04B34FA}">
      <formula1>0</formula1>
      <formula2>23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8"/>
  <sheetViews>
    <sheetView workbookViewId="0">
      <selection activeCell="E17" sqref="E17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21</v>
      </c>
      <c r="B4" s="3"/>
      <c r="C4" s="3" t="s">
        <v>7</v>
      </c>
      <c r="D4" s="5" t="s">
        <v>41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22</v>
      </c>
      <c r="B5" s="3"/>
      <c r="C5" s="3" t="s">
        <v>7</v>
      </c>
      <c r="D5" s="5" t="s">
        <v>42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45" x14ac:dyDescent="0.25">
      <c r="A6" s="3">
        <v>23</v>
      </c>
      <c r="B6" s="3"/>
      <c r="C6" s="3" t="s">
        <v>7</v>
      </c>
      <c r="D6" s="5" t="s">
        <v>43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45" x14ac:dyDescent="0.25">
      <c r="A7" s="3">
        <v>24</v>
      </c>
      <c r="B7" s="3"/>
      <c r="C7" s="3" t="s">
        <v>7</v>
      </c>
      <c r="D7" s="5" t="s">
        <v>44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D3051D7B-BE5B-423F-BE0B-73C417448C73}">
      <formula1>0</formula1>
      <formula2>23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8"/>
  <sheetViews>
    <sheetView workbookViewId="0">
      <selection activeCell="A2" sqref="A2:XFD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25</v>
      </c>
      <c r="B4" s="3"/>
      <c r="C4" s="3" t="s">
        <v>7</v>
      </c>
      <c r="D4" s="5" t="s">
        <v>46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26</v>
      </c>
      <c r="B5" s="3"/>
      <c r="C5" s="3" t="s">
        <v>7</v>
      </c>
      <c r="D5" s="5" t="s">
        <v>47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27</v>
      </c>
      <c r="B6" s="3"/>
      <c r="C6" s="3" t="s">
        <v>7</v>
      </c>
      <c r="D6" s="5" t="s">
        <v>48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30" x14ac:dyDescent="0.25">
      <c r="A7" s="3">
        <v>28</v>
      </c>
      <c r="B7" s="3"/>
      <c r="C7" s="3" t="s">
        <v>7</v>
      </c>
      <c r="D7" s="5" t="s">
        <v>49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C5DCA88D-D824-4391-A2B2-34BF9AFF21B4}">
      <formula1>0</formula1>
      <formula2>23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2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50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29</v>
      </c>
      <c r="B4" s="3"/>
      <c r="C4" s="3" t="s">
        <v>7</v>
      </c>
      <c r="D4" s="5" t="s">
        <v>51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11" si="0">K4*((100+N4)/100)</f>
        <v>0</v>
      </c>
      <c r="M4" s="4">
        <f t="shared" ref="M4:M11" si="1">J4*K4</f>
        <v>0</v>
      </c>
      <c r="N4" s="4"/>
      <c r="O4" s="4">
        <f t="shared" ref="O4:O11" si="2">J4*L4</f>
        <v>0</v>
      </c>
    </row>
    <row r="5" spans="1:16" ht="45" x14ac:dyDescent="0.25">
      <c r="A5" s="3">
        <v>30</v>
      </c>
      <c r="B5" s="3"/>
      <c r="C5" s="3" t="s">
        <v>7</v>
      </c>
      <c r="D5" s="5" t="s">
        <v>52</v>
      </c>
      <c r="E5" s="3"/>
      <c r="F5" s="3"/>
      <c r="G5" s="3"/>
      <c r="H5" s="3" t="s">
        <v>9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60" x14ac:dyDescent="0.25">
      <c r="A6" s="3">
        <v>31</v>
      </c>
      <c r="B6" s="3"/>
      <c r="C6" s="3" t="s">
        <v>7</v>
      </c>
      <c r="D6" s="5" t="s">
        <v>53</v>
      </c>
      <c r="E6" s="3"/>
      <c r="F6" s="3"/>
      <c r="G6" s="3"/>
      <c r="H6" s="3" t="s">
        <v>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45" x14ac:dyDescent="0.25">
      <c r="A7" s="3">
        <v>32</v>
      </c>
      <c r="B7" s="3"/>
      <c r="C7" s="3" t="s">
        <v>7</v>
      </c>
      <c r="D7" s="5" t="s">
        <v>54</v>
      </c>
      <c r="E7" s="3"/>
      <c r="F7" s="3"/>
      <c r="G7" s="3"/>
      <c r="H7" s="3" t="s">
        <v>9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30" x14ac:dyDescent="0.25">
      <c r="A8" s="3">
        <v>33</v>
      </c>
      <c r="B8" s="3"/>
      <c r="C8" s="3" t="s">
        <v>7</v>
      </c>
      <c r="D8" s="5" t="s">
        <v>55</v>
      </c>
      <c r="E8" s="3"/>
      <c r="F8" s="3"/>
      <c r="G8" s="3"/>
      <c r="H8" s="3" t="s">
        <v>9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30" x14ac:dyDescent="0.25">
      <c r="A9" s="3">
        <v>34</v>
      </c>
      <c r="B9" s="3"/>
      <c r="C9" s="3" t="s">
        <v>7</v>
      </c>
      <c r="D9" s="5" t="s">
        <v>56</v>
      </c>
      <c r="E9" s="3"/>
      <c r="F9" s="3"/>
      <c r="G9" s="3"/>
      <c r="H9" s="3" t="s">
        <v>9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30" x14ac:dyDescent="0.25">
      <c r="A10" s="3">
        <v>35</v>
      </c>
      <c r="B10" s="3"/>
      <c r="C10" s="3" t="s">
        <v>7</v>
      </c>
      <c r="D10" s="5" t="s">
        <v>57</v>
      </c>
      <c r="E10" s="3"/>
      <c r="F10" s="3"/>
      <c r="G10" s="3"/>
      <c r="H10" s="3" t="s">
        <v>9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30" x14ac:dyDescent="0.25">
      <c r="A11" s="3">
        <v>36</v>
      </c>
      <c r="B11" s="3"/>
      <c r="C11" s="3" t="s">
        <v>7</v>
      </c>
      <c r="D11" s="5" t="s">
        <v>58</v>
      </c>
      <c r="E11" s="3"/>
      <c r="F11" s="3"/>
      <c r="G11" s="3"/>
      <c r="H11" s="3" t="s">
        <v>9</v>
      </c>
      <c r="I11" s="3"/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I12" t="s">
        <v>13</v>
      </c>
      <c r="J12" s="4"/>
      <c r="K12" s="4"/>
      <c r="L12" s="4"/>
      <c r="M12" s="4">
        <f>SUM(M4:M11)</f>
        <v>0</v>
      </c>
      <c r="N12" s="4"/>
      <c r="O12" s="4">
        <f>SUM(O4:O11)</f>
        <v>0</v>
      </c>
      <c r="P12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E8C317ED-FD82-47CF-A8B0-E5965491606C}">
      <formula1>0</formula1>
      <formula2>23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"/>
  <sheetViews>
    <sheetView workbookViewId="0">
      <selection activeCell="D11" sqref="D11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59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37</v>
      </c>
      <c r="B4" s="3"/>
      <c r="C4" s="3" t="s">
        <v>7</v>
      </c>
      <c r="D4" s="5" t="s">
        <v>60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60" x14ac:dyDescent="0.25">
      <c r="A5" s="3">
        <v>38</v>
      </c>
      <c r="B5" s="3"/>
      <c r="C5" s="3" t="s">
        <v>7</v>
      </c>
      <c r="D5" s="5" t="s">
        <v>61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39</v>
      </c>
      <c r="B6" s="3"/>
      <c r="C6" s="3" t="s">
        <v>7</v>
      </c>
      <c r="D6" s="5" t="s">
        <v>62</v>
      </c>
      <c r="E6" s="3"/>
      <c r="F6" s="3"/>
      <c r="G6" s="3"/>
      <c r="H6" s="3" t="s">
        <v>9</v>
      </c>
      <c r="I6" s="3"/>
      <c r="J6" s="4">
        <v>4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13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A5851A35-5D77-4E17-B01F-E8E61678A14C}">
      <formula1>0</formula1>
      <formula2>23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0"/>
  <sheetViews>
    <sheetView workbookViewId="0">
      <selection activeCell="D18" sqref="D18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63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75" x14ac:dyDescent="0.25">
      <c r="A4" s="3">
        <v>40</v>
      </c>
      <c r="B4" s="3"/>
      <c r="C4" s="3" t="s">
        <v>7</v>
      </c>
      <c r="D4" s="5" t="s">
        <v>64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9" si="0">K4*((100+N4)/100)</f>
        <v>0</v>
      </c>
      <c r="M4" s="4">
        <f t="shared" ref="M4:M9" si="1">J4*K4</f>
        <v>0</v>
      </c>
      <c r="N4" s="4"/>
      <c r="O4" s="4">
        <f t="shared" ref="O4:O9" si="2">J4*L4</f>
        <v>0</v>
      </c>
    </row>
    <row r="5" spans="1:16" ht="75" x14ac:dyDescent="0.25">
      <c r="A5" s="3">
        <v>41</v>
      </c>
      <c r="B5" s="3"/>
      <c r="C5" s="3" t="s">
        <v>7</v>
      </c>
      <c r="D5" s="5" t="s">
        <v>65</v>
      </c>
      <c r="E5" s="3"/>
      <c r="F5" s="3"/>
      <c r="G5" s="3"/>
      <c r="H5" s="3" t="s">
        <v>9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75" x14ac:dyDescent="0.25">
      <c r="A6" s="3">
        <v>42</v>
      </c>
      <c r="B6" s="3"/>
      <c r="C6" s="3" t="s">
        <v>7</v>
      </c>
      <c r="D6" s="5" t="s">
        <v>66</v>
      </c>
      <c r="E6" s="3"/>
      <c r="F6" s="3"/>
      <c r="G6" s="3"/>
      <c r="H6" s="3" t="s">
        <v>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75" x14ac:dyDescent="0.25">
      <c r="A7" s="3">
        <v>43</v>
      </c>
      <c r="B7" s="3"/>
      <c r="C7" s="3" t="s">
        <v>7</v>
      </c>
      <c r="D7" s="5" t="s">
        <v>67</v>
      </c>
      <c r="E7" s="3"/>
      <c r="F7" s="3"/>
      <c r="G7" s="3"/>
      <c r="H7" s="3" t="s">
        <v>9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75" x14ac:dyDescent="0.25">
      <c r="A8" s="3">
        <v>44</v>
      </c>
      <c r="B8" s="3"/>
      <c r="C8" s="3" t="s">
        <v>7</v>
      </c>
      <c r="D8" s="5" t="s">
        <v>68</v>
      </c>
      <c r="E8" s="3"/>
      <c r="F8" s="3"/>
      <c r="G8" s="3"/>
      <c r="H8" s="3" t="s">
        <v>9</v>
      </c>
      <c r="I8" s="3"/>
      <c r="J8" s="4">
        <v>8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75" x14ac:dyDescent="0.25">
      <c r="A9" s="3">
        <v>45</v>
      </c>
      <c r="B9" s="3"/>
      <c r="C9" s="3" t="s">
        <v>7</v>
      </c>
      <c r="D9" s="5" t="s">
        <v>69</v>
      </c>
      <c r="E9" s="3"/>
      <c r="F9" s="3"/>
      <c r="G9" s="3"/>
      <c r="H9" s="3" t="s">
        <v>9</v>
      </c>
      <c r="I9" s="3"/>
      <c r="J9" s="4">
        <v>4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I10" t="s">
        <v>13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6605C281-F995-49ED-B174-E6D8B17F1390}">
      <formula1>0</formula1>
      <formula2>23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6"/>
  <sheetViews>
    <sheetView workbookViewId="0">
      <selection activeCell="D19" sqref="D19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70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46</v>
      </c>
      <c r="B4" s="3"/>
      <c r="C4" s="3" t="s">
        <v>7</v>
      </c>
      <c r="D4" s="5" t="s">
        <v>71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15" si="0">K4*((100+N4)/100)</f>
        <v>0</v>
      </c>
      <c r="M4" s="4">
        <f t="shared" ref="M4:M15" si="1">J4*K4</f>
        <v>0</v>
      </c>
      <c r="N4" s="4"/>
      <c r="O4" s="4">
        <f t="shared" ref="O4:O15" si="2">J4*L4</f>
        <v>0</v>
      </c>
    </row>
    <row r="5" spans="1:16" ht="30" x14ac:dyDescent="0.25">
      <c r="A5" s="3">
        <v>47</v>
      </c>
      <c r="B5" s="3"/>
      <c r="C5" s="3" t="s">
        <v>7</v>
      </c>
      <c r="D5" s="5" t="s">
        <v>72</v>
      </c>
      <c r="E5" s="3"/>
      <c r="F5" s="3"/>
      <c r="G5" s="3"/>
      <c r="H5" s="3" t="s">
        <v>9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30" x14ac:dyDescent="0.25">
      <c r="A6" s="3">
        <v>48</v>
      </c>
      <c r="B6" s="3"/>
      <c r="C6" s="3" t="s">
        <v>7</v>
      </c>
      <c r="D6" s="5" t="s">
        <v>73</v>
      </c>
      <c r="E6" s="3"/>
      <c r="F6" s="3"/>
      <c r="G6" s="3"/>
      <c r="H6" s="3" t="s">
        <v>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30" x14ac:dyDescent="0.25">
      <c r="A7" s="3">
        <v>49</v>
      </c>
      <c r="B7" s="3"/>
      <c r="C7" s="3" t="s">
        <v>7</v>
      </c>
      <c r="D7" s="5" t="s">
        <v>74</v>
      </c>
      <c r="E7" s="3"/>
      <c r="F7" s="3"/>
      <c r="G7" s="3"/>
      <c r="H7" s="3" t="s">
        <v>9</v>
      </c>
      <c r="I7" s="3"/>
      <c r="J7" s="4">
        <v>3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30" x14ac:dyDescent="0.25">
      <c r="A8" s="3">
        <v>50</v>
      </c>
      <c r="B8" s="3"/>
      <c r="C8" s="3" t="s">
        <v>7</v>
      </c>
      <c r="D8" s="5" t="s">
        <v>75</v>
      </c>
      <c r="E8" s="3"/>
      <c r="F8" s="3"/>
      <c r="G8" s="3"/>
      <c r="H8" s="3" t="s">
        <v>9</v>
      </c>
      <c r="I8" s="3"/>
      <c r="J8" s="4">
        <v>3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45" x14ac:dyDescent="0.25">
      <c r="A9" s="3">
        <v>51</v>
      </c>
      <c r="B9" s="3"/>
      <c r="C9" s="3" t="s">
        <v>7</v>
      </c>
      <c r="D9" s="5" t="s">
        <v>76</v>
      </c>
      <c r="E9" s="3"/>
      <c r="F9" s="3"/>
      <c r="G9" s="3"/>
      <c r="H9" s="3" t="s">
        <v>9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45" x14ac:dyDescent="0.25">
      <c r="A10" s="3">
        <v>52</v>
      </c>
      <c r="B10" s="3"/>
      <c r="C10" s="3" t="s">
        <v>7</v>
      </c>
      <c r="D10" s="5" t="s">
        <v>77</v>
      </c>
      <c r="E10" s="3"/>
      <c r="F10" s="3"/>
      <c r="G10" s="3"/>
      <c r="H10" s="3" t="s">
        <v>9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45" x14ac:dyDescent="0.25">
      <c r="A11" s="3">
        <v>53</v>
      </c>
      <c r="B11" s="3"/>
      <c r="C11" s="3" t="s">
        <v>7</v>
      </c>
      <c r="D11" s="5" t="s">
        <v>78</v>
      </c>
      <c r="E11" s="3"/>
      <c r="F11" s="3"/>
      <c r="G11" s="3"/>
      <c r="H11" s="3" t="s">
        <v>9</v>
      </c>
      <c r="I11" s="3"/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ht="45" x14ac:dyDescent="0.25">
      <c r="A12" s="3">
        <v>54</v>
      </c>
      <c r="B12" s="3"/>
      <c r="C12" s="3" t="s">
        <v>7</v>
      </c>
      <c r="D12" s="5" t="s">
        <v>79</v>
      </c>
      <c r="E12" s="3"/>
      <c r="F12" s="3"/>
      <c r="G12" s="3"/>
      <c r="H12" s="3" t="s">
        <v>9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ht="45" x14ac:dyDescent="0.25">
      <c r="A13" s="3">
        <v>55</v>
      </c>
      <c r="B13" s="3"/>
      <c r="C13" s="3" t="s">
        <v>7</v>
      </c>
      <c r="D13" s="5" t="s">
        <v>80</v>
      </c>
      <c r="E13" s="3"/>
      <c r="F13" s="3"/>
      <c r="G13" s="3"/>
      <c r="H13" s="3" t="s">
        <v>9</v>
      </c>
      <c r="I13" s="3"/>
      <c r="J13" s="4">
        <v>2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ht="30" x14ac:dyDescent="0.25">
      <c r="A14" s="3">
        <v>56</v>
      </c>
      <c r="B14" s="3"/>
      <c r="C14" s="3" t="s">
        <v>7</v>
      </c>
      <c r="D14" s="5" t="s">
        <v>81</v>
      </c>
      <c r="E14" s="3"/>
      <c r="F14" s="3"/>
      <c r="G14" s="3"/>
      <c r="H14" s="3" t="s">
        <v>9</v>
      </c>
      <c r="I14" s="3"/>
      <c r="J14" s="4">
        <v>5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ht="30" x14ac:dyDescent="0.25">
      <c r="A15" s="3">
        <v>57</v>
      </c>
      <c r="B15" s="3"/>
      <c r="C15" s="3" t="s">
        <v>7</v>
      </c>
      <c r="D15" s="5" t="s">
        <v>82</v>
      </c>
      <c r="E15" s="3"/>
      <c r="F15" s="3"/>
      <c r="G15" s="3"/>
      <c r="H15" s="3" t="s">
        <v>9</v>
      </c>
      <c r="I15" s="3"/>
      <c r="J15" s="4">
        <v>5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6" x14ac:dyDescent="0.25">
      <c r="I16" t="s">
        <v>13</v>
      </c>
      <c r="J16" s="4"/>
      <c r="K16" s="4"/>
      <c r="L16" s="4"/>
      <c r="M16" s="4">
        <f>SUM(M4:M15)</f>
        <v>0</v>
      </c>
      <c r="N16" s="4"/>
      <c r="O16" s="4">
        <f>SUM(O4:O15)</f>
        <v>0</v>
      </c>
      <c r="P1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2AD2027A-2E22-4097-8D2E-C9271A6B9DF3}">
      <formula1>0</formula1>
      <formula2>23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9"/>
  <sheetViews>
    <sheetView workbookViewId="0">
      <selection activeCell="A2" sqref="A2:XFD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83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58</v>
      </c>
      <c r="B4" s="3"/>
      <c r="C4" s="3" t="s">
        <v>7</v>
      </c>
      <c r="D4" s="5" t="s">
        <v>84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60" x14ac:dyDescent="0.25">
      <c r="A5" s="3">
        <v>59</v>
      </c>
      <c r="B5" s="3"/>
      <c r="C5" s="3" t="s">
        <v>7</v>
      </c>
      <c r="D5" s="5" t="s">
        <v>85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60</v>
      </c>
      <c r="B6" s="3"/>
      <c r="C6" s="3" t="s">
        <v>7</v>
      </c>
      <c r="D6" s="5" t="s">
        <v>86</v>
      </c>
      <c r="E6" s="3"/>
      <c r="F6" s="3"/>
      <c r="G6" s="3"/>
      <c r="H6" s="3" t="s">
        <v>9</v>
      </c>
      <c r="I6" s="3"/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60" x14ac:dyDescent="0.25">
      <c r="A7" s="3">
        <v>61</v>
      </c>
      <c r="B7" s="3"/>
      <c r="C7" s="3" t="s">
        <v>7</v>
      </c>
      <c r="D7" s="5" t="s">
        <v>87</v>
      </c>
      <c r="E7" s="3"/>
      <c r="F7" s="3"/>
      <c r="G7" s="3"/>
      <c r="H7" s="3" t="s">
        <v>9</v>
      </c>
      <c r="I7" s="3"/>
      <c r="J7" s="4">
        <v>1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ht="60" x14ac:dyDescent="0.25">
      <c r="A8" s="3">
        <v>62</v>
      </c>
      <c r="B8" s="3"/>
      <c r="C8" s="3" t="s">
        <v>7</v>
      </c>
      <c r="D8" s="5" t="s">
        <v>88</v>
      </c>
      <c r="E8" s="3"/>
      <c r="F8" s="3"/>
      <c r="G8" s="3"/>
      <c r="H8" s="3" t="s">
        <v>9</v>
      </c>
      <c r="I8" s="3"/>
      <c r="J8" s="4">
        <v>1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13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8B2605F2-6798-4ED6-AD12-A3364B9E6621}">
      <formula1>0</formula1>
      <formula2>23</formula2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7"/>
  <sheetViews>
    <sheetView workbookViewId="0">
      <selection activeCell="D10" sqref="D10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63</v>
      </c>
      <c r="B4" s="3"/>
      <c r="C4" s="3" t="s">
        <v>7</v>
      </c>
      <c r="D4" s="5" t="s">
        <v>90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60" x14ac:dyDescent="0.25">
      <c r="A5" s="3">
        <v>64</v>
      </c>
      <c r="B5" s="3"/>
      <c r="C5" s="3" t="s">
        <v>7</v>
      </c>
      <c r="D5" s="5" t="s">
        <v>91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65</v>
      </c>
      <c r="B6" s="3"/>
      <c r="C6" s="3" t="s">
        <v>7</v>
      </c>
      <c r="D6" s="5" t="s">
        <v>92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13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DBBB4E7B-393F-4F22-BB1C-4F12B336A0F0}">
      <formula1>0</formula1>
      <formula2>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tabSelected="1" workbookViewId="0">
      <selection activeCell="D17" sqref="D17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5</v>
      </c>
      <c r="B4" s="3"/>
      <c r="C4" s="3" t="s">
        <v>7</v>
      </c>
      <c r="D4" s="5" t="s">
        <v>15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6</v>
      </c>
      <c r="B5" s="3"/>
      <c r="C5" s="3" t="s">
        <v>7</v>
      </c>
      <c r="D5" s="5" t="s">
        <v>16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E57F7230-7A5B-4633-89AA-11E282C5A984}">
      <formula1>0</formula1>
      <formula2>23</formula2>
    </dataValidation>
  </dataValidations>
  <pageMargins left="0.25" right="0.25" top="0.75" bottom="0.75" header="0.3" footer="0.3"/>
  <pageSetup paperSize="9"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7"/>
  <sheetViews>
    <sheetView workbookViewId="0">
      <selection activeCell="D9" sqref="D9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93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66</v>
      </c>
      <c r="B4" s="3"/>
      <c r="C4" s="3" t="s">
        <v>7</v>
      </c>
      <c r="D4" s="5" t="s">
        <v>94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60" x14ac:dyDescent="0.25">
      <c r="A5" s="3">
        <v>67</v>
      </c>
      <c r="B5" s="3"/>
      <c r="C5" s="3" t="s">
        <v>7</v>
      </c>
      <c r="D5" s="5" t="s">
        <v>95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45" x14ac:dyDescent="0.25">
      <c r="A6" s="3">
        <v>68</v>
      </c>
      <c r="B6" s="3"/>
      <c r="C6" s="3" t="s">
        <v>7</v>
      </c>
      <c r="D6" s="5" t="s">
        <v>96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13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906FD051-9795-4D70-90EB-D7982FD05C53}">
      <formula1>0</formula1>
      <formula2>23</formula2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0"/>
  <sheetViews>
    <sheetView workbookViewId="0">
      <selection activeCell="E24" sqref="E24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97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69</v>
      </c>
      <c r="B4" s="3"/>
      <c r="C4" s="3" t="s">
        <v>7</v>
      </c>
      <c r="D4" s="5" t="s">
        <v>98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9" si="0">K4*((100+N4)/100)</f>
        <v>0</v>
      </c>
      <c r="M4" s="4">
        <f t="shared" ref="M4:M9" si="1">J4*K4</f>
        <v>0</v>
      </c>
      <c r="N4" s="4"/>
      <c r="O4" s="4">
        <f t="shared" ref="O4:O9" si="2">J4*L4</f>
        <v>0</v>
      </c>
    </row>
    <row r="5" spans="1:16" ht="45" x14ac:dyDescent="0.25">
      <c r="A5" s="3">
        <v>70</v>
      </c>
      <c r="B5" s="3"/>
      <c r="C5" s="3" t="s">
        <v>7</v>
      </c>
      <c r="D5" s="5" t="s">
        <v>99</v>
      </c>
      <c r="E5" s="3"/>
      <c r="F5" s="3"/>
      <c r="G5" s="3"/>
      <c r="H5" s="3" t="s">
        <v>9</v>
      </c>
      <c r="I5" s="3"/>
      <c r="J5" s="4">
        <v>1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60" x14ac:dyDescent="0.25">
      <c r="A6" s="3">
        <v>71</v>
      </c>
      <c r="B6" s="3"/>
      <c r="C6" s="3" t="s">
        <v>7</v>
      </c>
      <c r="D6" s="5" t="s">
        <v>100</v>
      </c>
      <c r="E6" s="3"/>
      <c r="F6" s="3"/>
      <c r="G6" s="3"/>
      <c r="H6" s="3" t="s">
        <v>9</v>
      </c>
      <c r="I6" s="3"/>
      <c r="J6" s="4">
        <v>1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45" x14ac:dyDescent="0.25">
      <c r="A7" s="3">
        <v>72</v>
      </c>
      <c r="B7" s="3"/>
      <c r="C7" s="3" t="s">
        <v>7</v>
      </c>
      <c r="D7" s="5" t="s">
        <v>101</v>
      </c>
      <c r="E7" s="3"/>
      <c r="F7" s="3"/>
      <c r="G7" s="3"/>
      <c r="H7" s="3" t="s">
        <v>9</v>
      </c>
      <c r="I7" s="3"/>
      <c r="J7" s="4">
        <v>1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45" x14ac:dyDescent="0.25">
      <c r="A8" s="3">
        <v>73</v>
      </c>
      <c r="B8" s="3"/>
      <c r="C8" s="3" t="s">
        <v>7</v>
      </c>
      <c r="D8" s="5" t="s">
        <v>102</v>
      </c>
      <c r="E8" s="3"/>
      <c r="F8" s="3"/>
      <c r="G8" s="3"/>
      <c r="H8" s="3" t="s">
        <v>9</v>
      </c>
      <c r="I8" s="3"/>
      <c r="J8" s="4">
        <v>1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30" x14ac:dyDescent="0.25">
      <c r="A9" s="3">
        <v>74</v>
      </c>
      <c r="B9" s="3"/>
      <c r="C9" s="3" t="s">
        <v>7</v>
      </c>
      <c r="D9" s="5" t="s">
        <v>103</v>
      </c>
      <c r="E9" s="3"/>
      <c r="F9" s="3"/>
      <c r="G9" s="3"/>
      <c r="H9" s="3" t="s">
        <v>9</v>
      </c>
      <c r="I9" s="3"/>
      <c r="J9" s="4">
        <v>4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I10" t="s">
        <v>13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428C3C9E-521A-4CD0-BB47-1C1058FCCFCE}">
      <formula1>0</formula1>
      <formula2>23</formula2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4"/>
  <sheetViews>
    <sheetView workbookViewId="0">
      <selection activeCell="E24" sqref="E24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104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75</v>
      </c>
      <c r="B4" s="3"/>
      <c r="C4" s="3" t="s">
        <v>7</v>
      </c>
      <c r="D4" s="5" t="s">
        <v>105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13" si="0">K4*((100+N4)/100)</f>
        <v>0</v>
      </c>
      <c r="M4" s="4">
        <f t="shared" ref="M4:M13" si="1">J4*K4</f>
        <v>0</v>
      </c>
      <c r="N4" s="4"/>
      <c r="O4" s="4">
        <f t="shared" ref="O4:O13" si="2">J4*L4</f>
        <v>0</v>
      </c>
    </row>
    <row r="5" spans="1:16" ht="45" x14ac:dyDescent="0.25">
      <c r="A5" s="3">
        <v>76</v>
      </c>
      <c r="B5" s="3"/>
      <c r="C5" s="3" t="s">
        <v>7</v>
      </c>
      <c r="D5" s="5" t="s">
        <v>106</v>
      </c>
      <c r="E5" s="3"/>
      <c r="F5" s="3"/>
      <c r="G5" s="3"/>
      <c r="H5" s="3" t="s">
        <v>9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45" x14ac:dyDescent="0.25">
      <c r="A6" s="3">
        <v>77</v>
      </c>
      <c r="B6" s="3"/>
      <c r="C6" s="3" t="s">
        <v>7</v>
      </c>
      <c r="D6" s="5" t="s">
        <v>107</v>
      </c>
      <c r="E6" s="3"/>
      <c r="F6" s="3"/>
      <c r="G6" s="3"/>
      <c r="H6" s="3" t="s">
        <v>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45" x14ac:dyDescent="0.25">
      <c r="A7" s="3">
        <v>78</v>
      </c>
      <c r="B7" s="3"/>
      <c r="C7" s="3" t="s">
        <v>7</v>
      </c>
      <c r="D7" s="5" t="s">
        <v>108</v>
      </c>
      <c r="E7" s="3"/>
      <c r="F7" s="3"/>
      <c r="G7" s="3"/>
      <c r="H7" s="3" t="s">
        <v>9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45" x14ac:dyDescent="0.25">
      <c r="A8" s="3">
        <v>79</v>
      </c>
      <c r="B8" s="3"/>
      <c r="C8" s="3" t="s">
        <v>7</v>
      </c>
      <c r="D8" s="5" t="s">
        <v>109</v>
      </c>
      <c r="E8" s="3"/>
      <c r="F8" s="3"/>
      <c r="G8" s="3"/>
      <c r="H8" s="3" t="s">
        <v>9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45" x14ac:dyDescent="0.25">
      <c r="A9" s="3">
        <v>80</v>
      </c>
      <c r="B9" s="3"/>
      <c r="C9" s="3" t="s">
        <v>7</v>
      </c>
      <c r="D9" s="5" t="s">
        <v>110</v>
      </c>
      <c r="E9" s="3"/>
      <c r="F9" s="3"/>
      <c r="G9" s="3"/>
      <c r="H9" s="3" t="s">
        <v>9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45" x14ac:dyDescent="0.25">
      <c r="A10" s="3">
        <v>81</v>
      </c>
      <c r="B10" s="3"/>
      <c r="C10" s="3" t="s">
        <v>7</v>
      </c>
      <c r="D10" s="5" t="s">
        <v>111</v>
      </c>
      <c r="E10" s="3"/>
      <c r="F10" s="3"/>
      <c r="G10" s="3"/>
      <c r="H10" s="3" t="s">
        <v>9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45" x14ac:dyDescent="0.25">
      <c r="A11" s="3">
        <v>82</v>
      </c>
      <c r="B11" s="3"/>
      <c r="C11" s="3" t="s">
        <v>7</v>
      </c>
      <c r="D11" s="5" t="s">
        <v>112</v>
      </c>
      <c r="E11" s="3"/>
      <c r="F11" s="3"/>
      <c r="G11" s="3"/>
      <c r="H11" s="3" t="s">
        <v>9</v>
      </c>
      <c r="I11" s="3"/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ht="60" x14ac:dyDescent="0.25">
      <c r="A12" s="3">
        <v>83</v>
      </c>
      <c r="B12" s="3"/>
      <c r="C12" s="3" t="s">
        <v>7</v>
      </c>
      <c r="D12" s="5" t="s">
        <v>113</v>
      </c>
      <c r="E12" s="3"/>
      <c r="F12" s="3"/>
      <c r="G12" s="3"/>
      <c r="H12" s="3" t="s">
        <v>9</v>
      </c>
      <c r="I12" s="3"/>
      <c r="J12" s="4">
        <v>16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ht="60" x14ac:dyDescent="0.25">
      <c r="A13" s="3">
        <v>84</v>
      </c>
      <c r="B13" s="3"/>
      <c r="C13" s="3" t="s">
        <v>7</v>
      </c>
      <c r="D13" s="5" t="s">
        <v>114</v>
      </c>
      <c r="E13" s="3"/>
      <c r="F13" s="3"/>
      <c r="G13" s="3"/>
      <c r="H13" s="3" t="s">
        <v>9</v>
      </c>
      <c r="I13" s="3"/>
      <c r="J13" s="4">
        <v>8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I14" t="s">
        <v>13</v>
      </c>
      <c r="J14" s="4"/>
      <c r="K14" s="4"/>
      <c r="L14" s="4"/>
      <c r="M14" s="4">
        <f>SUM(M4:M13)</f>
        <v>0</v>
      </c>
      <c r="N14" s="4"/>
      <c r="O14" s="4">
        <f>SUM(O4:O13)</f>
        <v>0</v>
      </c>
      <c r="P14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B90E29CA-9528-4A51-80ED-200C9259921C}">
      <formula1>0</formula1>
      <formula2>23</formula2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7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115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85</v>
      </c>
      <c r="B4" s="3"/>
      <c r="C4" s="3" t="s">
        <v>7</v>
      </c>
      <c r="D4" s="5" t="s">
        <v>116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86</v>
      </c>
      <c r="B5" s="3"/>
      <c r="C5" s="3" t="s">
        <v>7</v>
      </c>
      <c r="D5" s="5" t="s">
        <v>117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87</v>
      </c>
      <c r="B6" s="3"/>
      <c r="C6" s="3" t="s">
        <v>7</v>
      </c>
      <c r="D6" s="5" t="s">
        <v>118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13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2E0CC276-61C5-456D-A979-1FC44D424AFB}">
      <formula1>0</formula1>
      <formula2>23</formula2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6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119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88</v>
      </c>
      <c r="B4" s="3"/>
      <c r="C4" s="3" t="s">
        <v>7</v>
      </c>
      <c r="D4" s="5" t="s">
        <v>120</v>
      </c>
      <c r="E4" s="3"/>
      <c r="F4" s="3"/>
      <c r="G4" s="3"/>
      <c r="H4" s="3" t="s">
        <v>9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60" x14ac:dyDescent="0.25">
      <c r="A5" s="3">
        <v>89</v>
      </c>
      <c r="B5" s="3"/>
      <c r="C5" s="3" t="s">
        <v>7</v>
      </c>
      <c r="D5" s="5" t="s">
        <v>121</v>
      </c>
      <c r="E5" s="3"/>
      <c r="F5" s="3"/>
      <c r="G5" s="3"/>
      <c r="H5" s="3" t="s">
        <v>9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A54484B7-2607-44FF-ACC9-F847F1269BA0}">
      <formula1>0</formula1>
      <formula2>23</formula2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8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122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90</v>
      </c>
      <c r="B4" s="3"/>
      <c r="C4" s="3" t="s">
        <v>7</v>
      </c>
      <c r="D4" s="5" t="s">
        <v>123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60" x14ac:dyDescent="0.25">
      <c r="A5" s="3">
        <v>91</v>
      </c>
      <c r="B5" s="3"/>
      <c r="C5" s="3" t="s">
        <v>7</v>
      </c>
      <c r="D5" s="5" t="s">
        <v>124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45" x14ac:dyDescent="0.25">
      <c r="A6" s="3">
        <v>92</v>
      </c>
      <c r="B6" s="3"/>
      <c r="C6" s="3" t="s">
        <v>7</v>
      </c>
      <c r="D6" s="5" t="s">
        <v>125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60" x14ac:dyDescent="0.25">
      <c r="A7" s="3">
        <v>93</v>
      </c>
      <c r="B7" s="3"/>
      <c r="C7" s="3" t="s">
        <v>7</v>
      </c>
      <c r="D7" s="5" t="s">
        <v>126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E1E7DF52-47BD-46AC-B231-279EDD4D89C7}">
      <formula1>0</formula1>
      <formula2>23</formula2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7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127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90" x14ac:dyDescent="0.25">
      <c r="A4" s="3">
        <v>94</v>
      </c>
      <c r="B4" s="3"/>
      <c r="C4" s="3" t="s">
        <v>7</v>
      </c>
      <c r="D4" s="5" t="s">
        <v>128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90" x14ac:dyDescent="0.25">
      <c r="A5" s="3">
        <v>95</v>
      </c>
      <c r="B5" s="3"/>
      <c r="C5" s="3" t="s">
        <v>7</v>
      </c>
      <c r="D5" s="5" t="s">
        <v>129</v>
      </c>
      <c r="E5" s="3"/>
      <c r="F5" s="3"/>
      <c r="G5" s="3"/>
      <c r="H5" s="3" t="s">
        <v>9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90" x14ac:dyDescent="0.25">
      <c r="A6" s="3">
        <v>96</v>
      </c>
      <c r="B6" s="3"/>
      <c r="C6" s="3" t="s">
        <v>7</v>
      </c>
      <c r="D6" s="5" t="s">
        <v>130</v>
      </c>
      <c r="E6" s="3"/>
      <c r="F6" s="3"/>
      <c r="G6" s="3"/>
      <c r="H6" s="3" t="s">
        <v>9</v>
      </c>
      <c r="I6" s="3"/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13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B8933412-B2EE-46E7-8962-82835E052608}">
      <formula1>0</formula1>
      <formula2>23</formula2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3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131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97</v>
      </c>
      <c r="B4" s="3"/>
      <c r="C4" s="3" t="s">
        <v>7</v>
      </c>
      <c r="D4" s="5" t="s">
        <v>132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12" si="0">K4*((100+N4)/100)</f>
        <v>0</v>
      </c>
      <c r="M4" s="4">
        <f t="shared" ref="M4:M12" si="1">J4*K4</f>
        <v>0</v>
      </c>
      <c r="N4" s="4"/>
      <c r="O4" s="4">
        <f t="shared" ref="O4:O12" si="2">J4*L4</f>
        <v>0</v>
      </c>
    </row>
    <row r="5" spans="1:16" ht="30" x14ac:dyDescent="0.25">
      <c r="A5" s="3">
        <v>98</v>
      </c>
      <c r="B5" s="3"/>
      <c r="C5" s="3" t="s">
        <v>7</v>
      </c>
      <c r="D5" s="5" t="s">
        <v>133</v>
      </c>
      <c r="E5" s="3"/>
      <c r="F5" s="3"/>
      <c r="G5" s="3"/>
      <c r="H5" s="3" t="s">
        <v>9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30" x14ac:dyDescent="0.25">
      <c r="A6" s="3">
        <v>99</v>
      </c>
      <c r="B6" s="3"/>
      <c r="C6" s="3" t="s">
        <v>7</v>
      </c>
      <c r="D6" s="5" t="s">
        <v>134</v>
      </c>
      <c r="E6" s="3"/>
      <c r="F6" s="3"/>
      <c r="G6" s="3"/>
      <c r="H6" s="3" t="s">
        <v>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45" x14ac:dyDescent="0.25">
      <c r="A7" s="3">
        <v>100</v>
      </c>
      <c r="B7" s="3"/>
      <c r="C7" s="3" t="s">
        <v>7</v>
      </c>
      <c r="D7" s="5" t="s">
        <v>135</v>
      </c>
      <c r="E7" s="3"/>
      <c r="F7" s="3"/>
      <c r="G7" s="3"/>
      <c r="H7" s="3" t="s">
        <v>9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45" x14ac:dyDescent="0.25">
      <c r="A8" s="3">
        <v>101</v>
      </c>
      <c r="B8" s="3"/>
      <c r="C8" s="3" t="s">
        <v>7</v>
      </c>
      <c r="D8" s="5" t="s">
        <v>136</v>
      </c>
      <c r="E8" s="3"/>
      <c r="F8" s="3"/>
      <c r="G8" s="3"/>
      <c r="H8" s="3" t="s">
        <v>9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30" x14ac:dyDescent="0.25">
      <c r="A9" s="3">
        <v>102</v>
      </c>
      <c r="B9" s="3"/>
      <c r="C9" s="3" t="s">
        <v>7</v>
      </c>
      <c r="D9" s="5" t="s">
        <v>137</v>
      </c>
      <c r="E9" s="3"/>
      <c r="F9" s="3"/>
      <c r="G9" s="3"/>
      <c r="H9" s="3" t="s">
        <v>9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45" x14ac:dyDescent="0.25">
      <c r="A10" s="3">
        <v>103</v>
      </c>
      <c r="B10" s="3"/>
      <c r="C10" s="3" t="s">
        <v>7</v>
      </c>
      <c r="D10" s="5" t="s">
        <v>138</v>
      </c>
      <c r="E10" s="3"/>
      <c r="F10" s="3"/>
      <c r="G10" s="3"/>
      <c r="H10" s="3" t="s">
        <v>9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45" x14ac:dyDescent="0.25">
      <c r="A11" s="3">
        <v>104</v>
      </c>
      <c r="B11" s="3"/>
      <c r="C11" s="3" t="s">
        <v>7</v>
      </c>
      <c r="D11" s="5" t="s">
        <v>139</v>
      </c>
      <c r="E11" s="3"/>
      <c r="F11" s="3"/>
      <c r="G11" s="3"/>
      <c r="H11" s="3" t="s">
        <v>9</v>
      </c>
      <c r="I11" s="3"/>
      <c r="J11" s="4">
        <v>4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ht="45" x14ac:dyDescent="0.25">
      <c r="A12" s="3">
        <v>105</v>
      </c>
      <c r="B12" s="3"/>
      <c r="C12" s="3" t="s">
        <v>7</v>
      </c>
      <c r="D12" s="5" t="s">
        <v>140</v>
      </c>
      <c r="E12" s="3"/>
      <c r="F12" s="3"/>
      <c r="G12" s="3"/>
      <c r="H12" s="3" t="s">
        <v>9</v>
      </c>
      <c r="I12" s="3"/>
      <c r="J12" s="4">
        <v>4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I13" t="s">
        <v>13</v>
      </c>
      <c r="J13" s="4"/>
      <c r="K13" s="4"/>
      <c r="L13" s="4"/>
      <c r="M13" s="4">
        <f>SUM(M4:M12)</f>
        <v>0</v>
      </c>
      <c r="N13" s="4"/>
      <c r="O13" s="4">
        <f>SUM(O4:O12)</f>
        <v>0</v>
      </c>
      <c r="P13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1CAF8E8A-C617-4612-9678-94E1779DC1A1}">
      <formula1>0</formula1>
      <formula2>23</formula2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9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141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106</v>
      </c>
      <c r="B4" s="3"/>
      <c r="C4" s="3" t="s">
        <v>7</v>
      </c>
      <c r="D4" s="5" t="s">
        <v>142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107</v>
      </c>
      <c r="B5" s="3"/>
      <c r="C5" s="3" t="s">
        <v>7</v>
      </c>
      <c r="D5" s="5" t="s">
        <v>143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108</v>
      </c>
      <c r="B6" s="3"/>
      <c r="C6" s="3" t="s">
        <v>7</v>
      </c>
      <c r="D6" s="5" t="s">
        <v>144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45" x14ac:dyDescent="0.25">
      <c r="A7" s="3">
        <v>109</v>
      </c>
      <c r="B7" s="3"/>
      <c r="C7" s="3" t="s">
        <v>7</v>
      </c>
      <c r="D7" s="5" t="s">
        <v>145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ht="30" x14ac:dyDescent="0.25">
      <c r="A8" s="3">
        <v>110</v>
      </c>
      <c r="B8" s="3"/>
      <c r="C8" s="3" t="s">
        <v>7</v>
      </c>
      <c r="D8" s="5" t="s">
        <v>146</v>
      </c>
      <c r="E8" s="3"/>
      <c r="F8" s="3"/>
      <c r="G8" s="3"/>
      <c r="H8" s="3" t="s">
        <v>9</v>
      </c>
      <c r="I8" s="3"/>
      <c r="J8" s="4">
        <v>4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13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1E6E9761-B7D8-4BC7-949E-56EB367163FB}">
      <formula1>0</formula1>
      <formula2>23</formula2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14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147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111</v>
      </c>
      <c r="B4" s="3"/>
      <c r="C4" s="3" t="s">
        <v>7</v>
      </c>
      <c r="D4" s="5" t="s">
        <v>148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13" si="0">K4*((100+N4)/100)</f>
        <v>0</v>
      </c>
      <c r="M4" s="4">
        <f t="shared" ref="M4:M13" si="1">J4*K4</f>
        <v>0</v>
      </c>
      <c r="N4" s="4"/>
      <c r="O4" s="4">
        <f t="shared" ref="O4:O13" si="2">J4*L4</f>
        <v>0</v>
      </c>
    </row>
    <row r="5" spans="1:16" ht="45" x14ac:dyDescent="0.25">
      <c r="A5" s="3">
        <v>112</v>
      </c>
      <c r="B5" s="3"/>
      <c r="C5" s="3" t="s">
        <v>7</v>
      </c>
      <c r="D5" s="5" t="s">
        <v>149</v>
      </c>
      <c r="E5" s="3"/>
      <c r="F5" s="3"/>
      <c r="G5" s="3"/>
      <c r="H5" s="3" t="s">
        <v>9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30" x14ac:dyDescent="0.25">
      <c r="A6" s="3">
        <v>113</v>
      </c>
      <c r="B6" s="3"/>
      <c r="C6" s="3" t="s">
        <v>7</v>
      </c>
      <c r="D6" s="5" t="s">
        <v>150</v>
      </c>
      <c r="E6" s="3"/>
      <c r="F6" s="3"/>
      <c r="G6" s="3"/>
      <c r="H6" s="3" t="s">
        <v>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45" x14ac:dyDescent="0.25">
      <c r="A7" s="3">
        <v>114</v>
      </c>
      <c r="B7" s="3"/>
      <c r="C7" s="3" t="s">
        <v>7</v>
      </c>
      <c r="D7" s="5" t="s">
        <v>151</v>
      </c>
      <c r="E7" s="3"/>
      <c r="F7" s="3"/>
      <c r="G7" s="3"/>
      <c r="H7" s="3" t="s">
        <v>9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45" x14ac:dyDescent="0.25">
      <c r="A8" s="3">
        <v>115</v>
      </c>
      <c r="B8" s="3"/>
      <c r="C8" s="3" t="s">
        <v>7</v>
      </c>
      <c r="D8" s="5" t="s">
        <v>152</v>
      </c>
      <c r="E8" s="3"/>
      <c r="F8" s="3"/>
      <c r="G8" s="3"/>
      <c r="H8" s="3" t="s">
        <v>9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60" x14ac:dyDescent="0.25">
      <c r="A9" s="3">
        <v>116</v>
      </c>
      <c r="B9" s="3"/>
      <c r="C9" s="3" t="s">
        <v>7</v>
      </c>
      <c r="D9" s="5" t="s">
        <v>153</v>
      </c>
      <c r="E9" s="3"/>
      <c r="F9" s="3"/>
      <c r="G9" s="3"/>
      <c r="H9" s="3" t="s">
        <v>9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60" x14ac:dyDescent="0.25">
      <c r="A10" s="3">
        <v>117</v>
      </c>
      <c r="B10" s="3"/>
      <c r="C10" s="3" t="s">
        <v>7</v>
      </c>
      <c r="D10" s="5" t="s">
        <v>154</v>
      </c>
      <c r="E10" s="3"/>
      <c r="F10" s="3"/>
      <c r="G10" s="3"/>
      <c r="H10" s="3" t="s">
        <v>9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45" x14ac:dyDescent="0.25">
      <c r="A11" s="3">
        <v>118</v>
      </c>
      <c r="B11" s="3"/>
      <c r="C11" s="3" t="s">
        <v>7</v>
      </c>
      <c r="D11" s="5" t="s">
        <v>155</v>
      </c>
      <c r="E11" s="3"/>
      <c r="F11" s="3"/>
      <c r="G11" s="3"/>
      <c r="H11" s="3" t="s">
        <v>9</v>
      </c>
      <c r="I11" s="3"/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ht="45" x14ac:dyDescent="0.25">
      <c r="A12" s="3">
        <v>119</v>
      </c>
      <c r="B12" s="3"/>
      <c r="C12" s="3" t="s">
        <v>7</v>
      </c>
      <c r="D12" s="5" t="s">
        <v>156</v>
      </c>
      <c r="E12" s="3"/>
      <c r="F12" s="3"/>
      <c r="G12" s="3"/>
      <c r="H12" s="3" t="s">
        <v>9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ht="45" x14ac:dyDescent="0.25">
      <c r="A13" s="3">
        <v>120</v>
      </c>
      <c r="B13" s="3"/>
      <c r="C13" s="3" t="s">
        <v>7</v>
      </c>
      <c r="D13" s="5" t="s">
        <v>157</v>
      </c>
      <c r="E13" s="3"/>
      <c r="F13" s="3"/>
      <c r="G13" s="3"/>
      <c r="H13" s="3" t="s">
        <v>9</v>
      </c>
      <c r="I13" s="3"/>
      <c r="J13" s="4">
        <v>9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I14" t="s">
        <v>13</v>
      </c>
      <c r="J14" s="4"/>
      <c r="K14" s="4"/>
      <c r="L14" s="4"/>
      <c r="M14" s="4">
        <f>SUM(M4:M13)</f>
        <v>0</v>
      </c>
      <c r="N14" s="4"/>
      <c r="O14" s="4">
        <f>SUM(O4:O13)</f>
        <v>0</v>
      </c>
      <c r="P14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A001BF0B-DD1D-4EC7-946A-CA0294DDD99B}">
      <formula1>0</formula1>
      <formula2>23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D20" sqref="D20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7</v>
      </c>
      <c r="B4" s="3"/>
      <c r="C4" s="3" t="s">
        <v>7</v>
      </c>
      <c r="D4" s="5" t="s">
        <v>18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358F9C76-E05D-4614-825F-DA9D855423B9}">
      <formula1>0</formula1>
      <formula2>23</formula2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6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158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121</v>
      </c>
      <c r="B4" s="3"/>
      <c r="C4" s="3" t="s">
        <v>7</v>
      </c>
      <c r="D4" s="5" t="s">
        <v>159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122</v>
      </c>
      <c r="B5" s="3"/>
      <c r="C5" s="3" t="s">
        <v>7</v>
      </c>
      <c r="D5" s="5" t="s">
        <v>160</v>
      </c>
      <c r="E5" s="3"/>
      <c r="F5" s="3"/>
      <c r="G5" s="3"/>
      <c r="H5" s="3" t="s">
        <v>9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B6159031-2406-4A09-A59D-BC4CEF6A3759}">
      <formula1>0</formula1>
      <formula2>23</formula2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18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161</v>
      </c>
    </row>
    <row r="2" spans="1:15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45" x14ac:dyDescent="0.25">
      <c r="A4" s="3">
        <v>123</v>
      </c>
      <c r="B4" s="3"/>
      <c r="C4" s="3" t="s">
        <v>7</v>
      </c>
      <c r="D4" s="5" t="s">
        <v>162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17" si="0">K4*((100+N4)/100)</f>
        <v>0</v>
      </c>
      <c r="M4" s="4">
        <f t="shared" ref="M4:M17" si="1">J4*K4</f>
        <v>0</v>
      </c>
      <c r="N4" s="4"/>
      <c r="O4" s="4">
        <f t="shared" ref="O4:O17" si="2">J4*L4</f>
        <v>0</v>
      </c>
    </row>
    <row r="5" spans="1:15" ht="45" x14ac:dyDescent="0.25">
      <c r="A5" s="3">
        <v>124</v>
      </c>
      <c r="B5" s="3"/>
      <c r="C5" s="3" t="s">
        <v>7</v>
      </c>
      <c r="D5" s="5" t="s">
        <v>163</v>
      </c>
      <c r="E5" s="3"/>
      <c r="F5" s="3"/>
      <c r="G5" s="3"/>
      <c r="H5" s="3" t="s">
        <v>9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45" x14ac:dyDescent="0.25">
      <c r="A6" s="3">
        <v>125</v>
      </c>
      <c r="B6" s="3"/>
      <c r="C6" s="3" t="s">
        <v>7</v>
      </c>
      <c r="D6" s="5" t="s">
        <v>164</v>
      </c>
      <c r="E6" s="3"/>
      <c r="F6" s="3"/>
      <c r="G6" s="3"/>
      <c r="H6" s="3" t="s">
        <v>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60" x14ac:dyDescent="0.25">
      <c r="A7" s="3">
        <v>126</v>
      </c>
      <c r="B7" s="3"/>
      <c r="C7" s="3" t="s">
        <v>7</v>
      </c>
      <c r="D7" s="5" t="s">
        <v>165</v>
      </c>
      <c r="E7" s="3"/>
      <c r="F7" s="3"/>
      <c r="G7" s="3"/>
      <c r="H7" s="3" t="s">
        <v>9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30" x14ac:dyDescent="0.25">
      <c r="A8" s="3">
        <v>127</v>
      </c>
      <c r="B8" s="3"/>
      <c r="C8" s="3" t="s">
        <v>7</v>
      </c>
      <c r="D8" s="5" t="s">
        <v>166</v>
      </c>
      <c r="E8" s="3"/>
      <c r="F8" s="3"/>
      <c r="G8" s="3"/>
      <c r="H8" s="3" t="s">
        <v>9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45" x14ac:dyDescent="0.25">
      <c r="A9" s="3">
        <v>128</v>
      </c>
      <c r="B9" s="3"/>
      <c r="C9" s="3" t="s">
        <v>7</v>
      </c>
      <c r="D9" s="5" t="s">
        <v>167</v>
      </c>
      <c r="E9" s="3"/>
      <c r="F9" s="3"/>
      <c r="G9" s="3"/>
      <c r="H9" s="3" t="s">
        <v>9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45" x14ac:dyDescent="0.25">
      <c r="A10" s="3">
        <v>129</v>
      </c>
      <c r="B10" s="3"/>
      <c r="C10" s="3" t="s">
        <v>7</v>
      </c>
      <c r="D10" s="5" t="s">
        <v>168</v>
      </c>
      <c r="E10" s="3"/>
      <c r="F10" s="3"/>
      <c r="G10" s="3"/>
      <c r="H10" s="3" t="s">
        <v>9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45" x14ac:dyDescent="0.25">
      <c r="A11" s="3">
        <v>130</v>
      </c>
      <c r="B11" s="3"/>
      <c r="C11" s="3" t="s">
        <v>7</v>
      </c>
      <c r="D11" s="5" t="s">
        <v>169</v>
      </c>
      <c r="E11" s="3"/>
      <c r="F11" s="3"/>
      <c r="G11" s="3"/>
      <c r="H11" s="3" t="s">
        <v>9</v>
      </c>
      <c r="I11" s="3"/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45" x14ac:dyDescent="0.25">
      <c r="A12" s="3">
        <v>131</v>
      </c>
      <c r="B12" s="3"/>
      <c r="C12" s="3" t="s">
        <v>7</v>
      </c>
      <c r="D12" s="5" t="s">
        <v>170</v>
      </c>
      <c r="E12" s="3"/>
      <c r="F12" s="3"/>
      <c r="G12" s="3"/>
      <c r="H12" s="3" t="s">
        <v>9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60" x14ac:dyDescent="0.25">
      <c r="A13" s="3">
        <v>132</v>
      </c>
      <c r="B13" s="3"/>
      <c r="C13" s="3" t="s">
        <v>7</v>
      </c>
      <c r="D13" s="5" t="s">
        <v>171</v>
      </c>
      <c r="E13" s="3"/>
      <c r="F13" s="3"/>
      <c r="G13" s="3"/>
      <c r="H13" s="3" t="s">
        <v>9</v>
      </c>
      <c r="I13" s="3"/>
      <c r="J13" s="4">
        <v>2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ht="60" x14ac:dyDescent="0.25">
      <c r="A14" s="3">
        <v>133</v>
      </c>
      <c r="B14" s="3"/>
      <c r="C14" s="3" t="s">
        <v>7</v>
      </c>
      <c r="D14" s="5" t="s">
        <v>172</v>
      </c>
      <c r="E14" s="3"/>
      <c r="F14" s="3"/>
      <c r="G14" s="3"/>
      <c r="H14" s="3" t="s">
        <v>9</v>
      </c>
      <c r="I14" s="3"/>
      <c r="J14" s="4">
        <v>2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60" x14ac:dyDescent="0.25">
      <c r="A15" s="3">
        <v>134</v>
      </c>
      <c r="B15" s="3"/>
      <c r="C15" s="3" t="s">
        <v>7</v>
      </c>
      <c r="D15" s="5" t="s">
        <v>173</v>
      </c>
      <c r="E15" s="3"/>
      <c r="F15" s="3"/>
      <c r="G15" s="3"/>
      <c r="H15" s="3" t="s">
        <v>9</v>
      </c>
      <c r="I15" s="3"/>
      <c r="J15" s="4">
        <v>2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60" x14ac:dyDescent="0.25">
      <c r="A16" s="3">
        <v>135</v>
      </c>
      <c r="B16" s="3"/>
      <c r="C16" s="3" t="s">
        <v>7</v>
      </c>
      <c r="D16" s="5" t="s">
        <v>174</v>
      </c>
      <c r="E16" s="3"/>
      <c r="F16" s="3"/>
      <c r="G16" s="3"/>
      <c r="H16" s="3" t="s">
        <v>9</v>
      </c>
      <c r="I16" s="3"/>
      <c r="J16" s="4">
        <v>2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ht="45" x14ac:dyDescent="0.25">
      <c r="A17" s="3">
        <v>136</v>
      </c>
      <c r="B17" s="3"/>
      <c r="C17" s="3" t="s">
        <v>7</v>
      </c>
      <c r="D17" s="5" t="s">
        <v>175</v>
      </c>
      <c r="E17" s="3"/>
      <c r="F17" s="3"/>
      <c r="G17" s="3"/>
      <c r="H17" s="3" t="s">
        <v>9</v>
      </c>
      <c r="I17" s="3"/>
      <c r="J17" s="4">
        <v>2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I18" t="s">
        <v>13</v>
      </c>
      <c r="J18" s="4"/>
      <c r="K18" s="4"/>
      <c r="L18" s="4"/>
      <c r="M18" s="4">
        <f>SUM(M4:M17)</f>
        <v>0</v>
      </c>
      <c r="N18" s="4"/>
      <c r="O18" s="4">
        <f>SUM(O4:O17)</f>
        <v>0</v>
      </c>
      <c r="P1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E6DDCF7C-A703-4BBA-8847-952364961753}">
      <formula1>0</formula1>
      <formula2>23</formula2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9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176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137</v>
      </c>
      <c r="B4" s="3"/>
      <c r="C4" s="3" t="s">
        <v>7</v>
      </c>
      <c r="D4" s="5" t="s">
        <v>177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138</v>
      </c>
      <c r="B5" s="3"/>
      <c r="C5" s="3" t="s">
        <v>7</v>
      </c>
      <c r="D5" s="5" t="s">
        <v>178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45" x14ac:dyDescent="0.25">
      <c r="A6" s="3">
        <v>139</v>
      </c>
      <c r="B6" s="3"/>
      <c r="C6" s="3" t="s">
        <v>7</v>
      </c>
      <c r="D6" s="5" t="s">
        <v>179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45" x14ac:dyDescent="0.25">
      <c r="A7" s="3">
        <v>140</v>
      </c>
      <c r="B7" s="3"/>
      <c r="C7" s="3" t="s">
        <v>7</v>
      </c>
      <c r="D7" s="5" t="s">
        <v>180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ht="45" x14ac:dyDescent="0.25">
      <c r="A8" s="3">
        <v>141</v>
      </c>
      <c r="B8" s="3"/>
      <c r="C8" s="3" t="s">
        <v>7</v>
      </c>
      <c r="D8" s="5" t="s">
        <v>181</v>
      </c>
      <c r="E8" s="3"/>
      <c r="F8" s="3"/>
      <c r="G8" s="3"/>
      <c r="H8" s="3" t="s">
        <v>9</v>
      </c>
      <c r="I8" s="3"/>
      <c r="J8" s="4">
        <v>2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13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8547641F-746F-4784-8C85-F84CFA54FA23}">
      <formula1>0</formula1>
      <formula2>23</formula2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8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182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142</v>
      </c>
      <c r="B4" s="3"/>
      <c r="C4" s="3" t="s">
        <v>7</v>
      </c>
      <c r="D4" s="5" t="s">
        <v>183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143</v>
      </c>
      <c r="B5" s="3"/>
      <c r="C5" s="3" t="s">
        <v>7</v>
      </c>
      <c r="D5" s="5" t="s">
        <v>184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144</v>
      </c>
      <c r="B6" s="3"/>
      <c r="C6" s="3" t="s">
        <v>7</v>
      </c>
      <c r="D6" s="5" t="s">
        <v>185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45" x14ac:dyDescent="0.25">
      <c r="A7" s="3">
        <v>145</v>
      </c>
      <c r="B7" s="3"/>
      <c r="C7" s="3" t="s">
        <v>7</v>
      </c>
      <c r="D7" s="5" t="s">
        <v>186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8A54F1C7-AA41-4EF5-85BF-C03A398B6C10}">
      <formula1>0</formula1>
      <formula2>23</formula2>
    </dataValidation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5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187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146</v>
      </c>
      <c r="B4" s="3"/>
      <c r="C4" s="3" t="s">
        <v>7</v>
      </c>
      <c r="D4" s="5" t="s">
        <v>188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8977725A-6EB3-4314-A149-C4846C648DE9}">
      <formula1>0</formula1>
      <formula2>23</formula2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6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189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147</v>
      </c>
      <c r="B4" s="3"/>
      <c r="C4" s="3" t="s">
        <v>7</v>
      </c>
      <c r="D4" s="5" t="s">
        <v>190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60" x14ac:dyDescent="0.25">
      <c r="A5" s="3">
        <v>148</v>
      </c>
      <c r="B5" s="3"/>
      <c r="C5" s="3" t="s">
        <v>7</v>
      </c>
      <c r="D5" s="5" t="s">
        <v>191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3095E785-B0EF-42D8-B587-C0A069E5A85A}">
      <formula1>0</formula1>
      <formula2>23</formula2>
    </dataValidation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6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192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149</v>
      </c>
      <c r="B4" s="3"/>
      <c r="C4" s="3" t="s">
        <v>7</v>
      </c>
      <c r="D4" s="5" t="s">
        <v>193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60" x14ac:dyDescent="0.25">
      <c r="A5" s="3">
        <v>150</v>
      </c>
      <c r="B5" s="3"/>
      <c r="C5" s="3" t="s">
        <v>7</v>
      </c>
      <c r="D5" s="5" t="s">
        <v>194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30B08259-17C5-45C4-A3D7-06D93E263B3F}">
      <formula1>0</formula1>
      <formula2>23</formula2>
    </dataValidation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13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195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151</v>
      </c>
      <c r="B4" s="3"/>
      <c r="C4" s="3" t="s">
        <v>7</v>
      </c>
      <c r="D4" s="5" t="s">
        <v>196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12" si="0">K4*((100+N4)/100)</f>
        <v>0</v>
      </c>
      <c r="M4" s="4">
        <f t="shared" ref="M4:M12" si="1">J4*K4</f>
        <v>0</v>
      </c>
      <c r="N4" s="4"/>
      <c r="O4" s="4">
        <f t="shared" ref="O4:O12" si="2">J4*L4</f>
        <v>0</v>
      </c>
    </row>
    <row r="5" spans="1:16" ht="45" x14ac:dyDescent="0.25">
      <c r="A5" s="3">
        <v>152</v>
      </c>
      <c r="B5" s="3"/>
      <c r="C5" s="3" t="s">
        <v>7</v>
      </c>
      <c r="D5" s="5" t="s">
        <v>197</v>
      </c>
      <c r="E5" s="3"/>
      <c r="F5" s="3"/>
      <c r="G5" s="3"/>
      <c r="H5" s="3" t="s">
        <v>9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60" x14ac:dyDescent="0.25">
      <c r="A6" s="3">
        <v>153</v>
      </c>
      <c r="B6" s="3"/>
      <c r="C6" s="3" t="s">
        <v>7</v>
      </c>
      <c r="D6" s="5" t="s">
        <v>198</v>
      </c>
      <c r="E6" s="3"/>
      <c r="F6" s="3"/>
      <c r="G6" s="3"/>
      <c r="H6" s="3" t="s">
        <v>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60" x14ac:dyDescent="0.25">
      <c r="A7" s="3">
        <v>154</v>
      </c>
      <c r="B7" s="3"/>
      <c r="C7" s="3" t="s">
        <v>7</v>
      </c>
      <c r="D7" s="5" t="s">
        <v>199</v>
      </c>
      <c r="E7" s="3"/>
      <c r="F7" s="3"/>
      <c r="G7" s="3"/>
      <c r="H7" s="3" t="s">
        <v>9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60" x14ac:dyDescent="0.25">
      <c r="A8" s="3">
        <v>155</v>
      </c>
      <c r="B8" s="3"/>
      <c r="C8" s="3" t="s">
        <v>7</v>
      </c>
      <c r="D8" s="5" t="s">
        <v>200</v>
      </c>
      <c r="E8" s="3"/>
      <c r="F8" s="3"/>
      <c r="G8" s="3"/>
      <c r="H8" s="3" t="s">
        <v>9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60" x14ac:dyDescent="0.25">
      <c r="A9" s="3">
        <v>156</v>
      </c>
      <c r="B9" s="3"/>
      <c r="C9" s="3" t="s">
        <v>7</v>
      </c>
      <c r="D9" s="5" t="s">
        <v>201</v>
      </c>
      <c r="E9" s="3"/>
      <c r="F9" s="3"/>
      <c r="G9" s="3"/>
      <c r="H9" s="3" t="s">
        <v>9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60" x14ac:dyDescent="0.25">
      <c r="A10" s="3">
        <v>157</v>
      </c>
      <c r="B10" s="3"/>
      <c r="C10" s="3" t="s">
        <v>7</v>
      </c>
      <c r="D10" s="5" t="s">
        <v>202</v>
      </c>
      <c r="E10" s="3"/>
      <c r="F10" s="3"/>
      <c r="G10" s="3"/>
      <c r="H10" s="3" t="s">
        <v>9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60" x14ac:dyDescent="0.25">
      <c r="A11" s="3">
        <v>158</v>
      </c>
      <c r="B11" s="3"/>
      <c r="C11" s="3" t="s">
        <v>7</v>
      </c>
      <c r="D11" s="5" t="s">
        <v>203</v>
      </c>
      <c r="E11" s="3"/>
      <c r="F11" s="3"/>
      <c r="G11" s="3"/>
      <c r="H11" s="3" t="s">
        <v>9</v>
      </c>
      <c r="I11" s="3"/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ht="60" x14ac:dyDescent="0.25">
      <c r="A12" s="3">
        <v>159</v>
      </c>
      <c r="B12" s="3"/>
      <c r="C12" s="3" t="s">
        <v>7</v>
      </c>
      <c r="D12" s="5" t="s">
        <v>204</v>
      </c>
      <c r="E12" s="3"/>
      <c r="F12" s="3"/>
      <c r="G12" s="3"/>
      <c r="H12" s="3" t="s">
        <v>9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I13" t="s">
        <v>13</v>
      </c>
      <c r="J13" s="4"/>
      <c r="K13" s="4"/>
      <c r="L13" s="4"/>
      <c r="M13" s="4">
        <f>SUM(M4:M12)</f>
        <v>0</v>
      </c>
      <c r="N13" s="4"/>
      <c r="O13" s="4">
        <f>SUM(O4:O12)</f>
        <v>0</v>
      </c>
      <c r="P13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B391F9C3-09EC-4533-992A-BBD7ABDD5D41}">
      <formula1>0</formula1>
      <formula2>23</formula2>
    </dataValidation>
  </dataValidation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5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205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160</v>
      </c>
      <c r="B4" s="3"/>
      <c r="C4" s="3" t="s">
        <v>7</v>
      </c>
      <c r="D4" s="5" t="s">
        <v>206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81DD0932-2EF5-4FDF-AA04-F0CB5CEC455C}">
      <formula1>0</formula1>
      <formula2>23</formula2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4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207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161</v>
      </c>
      <c r="B4" s="3"/>
      <c r="C4" s="3" t="s">
        <v>7</v>
      </c>
      <c r="D4" s="5" t="s">
        <v>208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13" si="0">K4*((100+N4)/100)</f>
        <v>0</v>
      </c>
      <c r="M4" s="4">
        <f t="shared" ref="M4:M13" si="1">J4*K4</f>
        <v>0</v>
      </c>
      <c r="N4" s="4"/>
      <c r="O4" s="4">
        <f t="shared" ref="O4:O13" si="2">J4*L4</f>
        <v>0</v>
      </c>
    </row>
    <row r="5" spans="1:16" ht="45" x14ac:dyDescent="0.25">
      <c r="A5" s="3">
        <v>162</v>
      </c>
      <c r="B5" s="3"/>
      <c r="C5" s="3" t="s">
        <v>7</v>
      </c>
      <c r="D5" s="5" t="s">
        <v>209</v>
      </c>
      <c r="E5" s="3"/>
      <c r="F5" s="3"/>
      <c r="G5" s="3"/>
      <c r="H5" s="3" t="s">
        <v>9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45" x14ac:dyDescent="0.25">
      <c r="A6" s="3">
        <v>163</v>
      </c>
      <c r="B6" s="3"/>
      <c r="C6" s="3" t="s">
        <v>7</v>
      </c>
      <c r="D6" s="5" t="s">
        <v>210</v>
      </c>
      <c r="E6" s="3"/>
      <c r="F6" s="3"/>
      <c r="G6" s="3"/>
      <c r="H6" s="3" t="s">
        <v>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45" x14ac:dyDescent="0.25">
      <c r="A7" s="3">
        <v>164</v>
      </c>
      <c r="B7" s="3"/>
      <c r="C7" s="3" t="s">
        <v>7</v>
      </c>
      <c r="D7" s="5" t="s">
        <v>211</v>
      </c>
      <c r="E7" s="3"/>
      <c r="F7" s="3"/>
      <c r="G7" s="3"/>
      <c r="H7" s="3" t="s">
        <v>9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45" x14ac:dyDescent="0.25">
      <c r="A8" s="3">
        <v>165</v>
      </c>
      <c r="B8" s="3"/>
      <c r="C8" s="3" t="s">
        <v>7</v>
      </c>
      <c r="D8" s="5" t="s">
        <v>212</v>
      </c>
      <c r="E8" s="3"/>
      <c r="F8" s="3"/>
      <c r="G8" s="3"/>
      <c r="H8" s="3" t="s">
        <v>9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45" x14ac:dyDescent="0.25">
      <c r="A9" s="3">
        <v>166</v>
      </c>
      <c r="B9" s="3"/>
      <c r="C9" s="3" t="s">
        <v>7</v>
      </c>
      <c r="D9" s="5" t="s">
        <v>213</v>
      </c>
      <c r="E9" s="3"/>
      <c r="F9" s="3"/>
      <c r="G9" s="3"/>
      <c r="H9" s="3" t="s">
        <v>9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45" x14ac:dyDescent="0.25">
      <c r="A10" s="3">
        <v>167</v>
      </c>
      <c r="B10" s="3"/>
      <c r="C10" s="3" t="s">
        <v>7</v>
      </c>
      <c r="D10" s="5" t="s">
        <v>214</v>
      </c>
      <c r="E10" s="3"/>
      <c r="F10" s="3"/>
      <c r="G10" s="3"/>
      <c r="H10" s="3" t="s">
        <v>9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45" x14ac:dyDescent="0.25">
      <c r="A11" s="3">
        <v>168</v>
      </c>
      <c r="B11" s="3"/>
      <c r="C11" s="3" t="s">
        <v>7</v>
      </c>
      <c r="D11" s="5" t="s">
        <v>215</v>
      </c>
      <c r="E11" s="3"/>
      <c r="F11" s="3"/>
      <c r="G11" s="3"/>
      <c r="H11" s="3" t="s">
        <v>9</v>
      </c>
      <c r="I11" s="3"/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ht="45" x14ac:dyDescent="0.25">
      <c r="A12" s="3">
        <v>169</v>
      </c>
      <c r="B12" s="3"/>
      <c r="C12" s="3" t="s">
        <v>7</v>
      </c>
      <c r="D12" s="5" t="s">
        <v>216</v>
      </c>
      <c r="E12" s="3"/>
      <c r="F12" s="3"/>
      <c r="G12" s="3"/>
      <c r="H12" s="3" t="s">
        <v>9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ht="60" x14ac:dyDescent="0.25">
      <c r="A13" s="3">
        <v>170</v>
      </c>
      <c r="B13" s="3"/>
      <c r="C13" s="3" t="s">
        <v>7</v>
      </c>
      <c r="D13" s="5" t="s">
        <v>217</v>
      </c>
      <c r="E13" s="3"/>
      <c r="F13" s="3"/>
      <c r="G13" s="3"/>
      <c r="H13" s="3" t="s">
        <v>9</v>
      </c>
      <c r="I13" s="3"/>
      <c r="J13" s="4">
        <v>2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I14" t="s">
        <v>13</v>
      </c>
      <c r="J14" s="4"/>
      <c r="K14" s="4"/>
      <c r="L14" s="4"/>
      <c r="M14" s="4">
        <f>SUM(M4:M13)</f>
        <v>0</v>
      </c>
      <c r="N14" s="4"/>
      <c r="O14" s="4">
        <f>SUM(O4:O13)</f>
        <v>0</v>
      </c>
      <c r="P14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B77057F0-DC6D-4082-A266-5DE3C2A13647}">
      <formula1>0</formula1>
      <formula2>23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"/>
  <sheetViews>
    <sheetView workbookViewId="0">
      <selection activeCell="F18" sqref="F18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8</v>
      </c>
      <c r="B4" s="3"/>
      <c r="C4" s="3" t="s">
        <v>7</v>
      </c>
      <c r="D4" s="5" t="s">
        <v>20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9</v>
      </c>
      <c r="B5" s="3"/>
      <c r="C5" s="3" t="s">
        <v>7</v>
      </c>
      <c r="D5" s="5" t="s">
        <v>21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10</v>
      </c>
      <c r="B6" s="3"/>
      <c r="C6" s="3" t="s">
        <v>7</v>
      </c>
      <c r="D6" s="5" t="s">
        <v>22</v>
      </c>
      <c r="E6" s="3"/>
      <c r="F6" s="3"/>
      <c r="G6" s="3"/>
      <c r="H6" s="3" t="s">
        <v>9</v>
      </c>
      <c r="I6" s="3"/>
      <c r="J6" s="4">
        <v>6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13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40EF4CDA-F8D1-4BD7-A18E-91790C1E5E27}">
      <formula1>0</formula1>
      <formula2>23</formula2>
    </dataValidation>
  </dataValidation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218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171</v>
      </c>
      <c r="B4" s="3"/>
      <c r="C4" s="3" t="s">
        <v>7</v>
      </c>
      <c r="D4" s="5" t="s">
        <v>219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967F1E94-218D-4B05-BBEF-8ACBAE32AAA2}">
      <formula1>0</formula1>
      <formula2>23</formula2>
    </dataValidation>
  </dataValidation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5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220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172</v>
      </c>
      <c r="B4" s="3"/>
      <c r="C4" s="3" t="s">
        <v>7</v>
      </c>
      <c r="D4" s="5" t="s">
        <v>221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14" si="0">K4*((100+N4)/100)</f>
        <v>0</v>
      </c>
      <c r="M4" s="4">
        <f t="shared" ref="M4:M14" si="1">J4*K4</f>
        <v>0</v>
      </c>
      <c r="N4" s="4"/>
      <c r="O4" s="4">
        <f t="shared" ref="O4:O14" si="2">J4*L4</f>
        <v>0</v>
      </c>
    </row>
    <row r="5" spans="1:16" ht="60" x14ac:dyDescent="0.25">
      <c r="A5" s="3">
        <v>173</v>
      </c>
      <c r="B5" s="3"/>
      <c r="C5" s="3" t="s">
        <v>7</v>
      </c>
      <c r="D5" s="5" t="s">
        <v>222</v>
      </c>
      <c r="E5" s="3"/>
      <c r="F5" s="3"/>
      <c r="G5" s="3"/>
      <c r="H5" s="3" t="s">
        <v>9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45" x14ac:dyDescent="0.25">
      <c r="A6" s="3">
        <v>174</v>
      </c>
      <c r="B6" s="3"/>
      <c r="C6" s="3" t="s">
        <v>7</v>
      </c>
      <c r="D6" s="5" t="s">
        <v>223</v>
      </c>
      <c r="E6" s="3"/>
      <c r="F6" s="3"/>
      <c r="G6" s="3"/>
      <c r="H6" s="3" t="s">
        <v>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45" x14ac:dyDescent="0.25">
      <c r="A7" s="3">
        <v>175</v>
      </c>
      <c r="B7" s="3"/>
      <c r="C7" s="3" t="s">
        <v>7</v>
      </c>
      <c r="D7" s="5" t="s">
        <v>224</v>
      </c>
      <c r="E7" s="3"/>
      <c r="F7" s="3"/>
      <c r="G7" s="3"/>
      <c r="H7" s="3" t="s">
        <v>9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45" x14ac:dyDescent="0.25">
      <c r="A8" s="3">
        <v>176</v>
      </c>
      <c r="B8" s="3"/>
      <c r="C8" s="3" t="s">
        <v>7</v>
      </c>
      <c r="D8" s="5" t="s">
        <v>225</v>
      </c>
      <c r="E8" s="3"/>
      <c r="F8" s="3"/>
      <c r="G8" s="3"/>
      <c r="H8" s="3" t="s">
        <v>9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45" x14ac:dyDescent="0.25">
      <c r="A9" s="3">
        <v>177</v>
      </c>
      <c r="B9" s="3"/>
      <c r="C9" s="3" t="s">
        <v>7</v>
      </c>
      <c r="D9" s="5" t="s">
        <v>226</v>
      </c>
      <c r="E9" s="3"/>
      <c r="F9" s="3"/>
      <c r="G9" s="3"/>
      <c r="H9" s="3" t="s">
        <v>9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45" x14ac:dyDescent="0.25">
      <c r="A10" s="3">
        <v>178</v>
      </c>
      <c r="B10" s="3"/>
      <c r="C10" s="3" t="s">
        <v>7</v>
      </c>
      <c r="D10" s="5" t="s">
        <v>227</v>
      </c>
      <c r="E10" s="3"/>
      <c r="F10" s="3"/>
      <c r="G10" s="3"/>
      <c r="H10" s="3" t="s">
        <v>9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45" x14ac:dyDescent="0.25">
      <c r="A11" s="3">
        <v>179</v>
      </c>
      <c r="B11" s="3"/>
      <c r="C11" s="3" t="s">
        <v>7</v>
      </c>
      <c r="D11" s="5" t="s">
        <v>228</v>
      </c>
      <c r="E11" s="3"/>
      <c r="F11" s="3"/>
      <c r="G11" s="3"/>
      <c r="H11" s="3" t="s">
        <v>9</v>
      </c>
      <c r="I11" s="3"/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ht="45" x14ac:dyDescent="0.25">
      <c r="A12" s="3">
        <v>180</v>
      </c>
      <c r="B12" s="3"/>
      <c r="C12" s="3" t="s">
        <v>7</v>
      </c>
      <c r="D12" s="5" t="s">
        <v>229</v>
      </c>
      <c r="E12" s="3"/>
      <c r="F12" s="3"/>
      <c r="G12" s="3"/>
      <c r="H12" s="3" t="s">
        <v>9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ht="60" x14ac:dyDescent="0.25">
      <c r="A13" s="3">
        <v>181</v>
      </c>
      <c r="B13" s="3"/>
      <c r="C13" s="3" t="s">
        <v>7</v>
      </c>
      <c r="D13" s="5" t="s">
        <v>230</v>
      </c>
      <c r="E13" s="3"/>
      <c r="F13" s="3"/>
      <c r="G13" s="3"/>
      <c r="H13" s="3" t="s">
        <v>9</v>
      </c>
      <c r="I13" s="3"/>
      <c r="J13" s="4">
        <v>2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ht="45" x14ac:dyDescent="0.25">
      <c r="A14" s="3">
        <v>182</v>
      </c>
      <c r="B14" s="3"/>
      <c r="C14" s="3" t="s">
        <v>7</v>
      </c>
      <c r="D14" s="5" t="s">
        <v>231</v>
      </c>
      <c r="E14" s="3"/>
      <c r="F14" s="3"/>
      <c r="G14" s="3"/>
      <c r="H14" s="3" t="s">
        <v>9</v>
      </c>
      <c r="I14" s="3"/>
      <c r="J14" s="4">
        <v>2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x14ac:dyDescent="0.25">
      <c r="I15" t="s">
        <v>13</v>
      </c>
      <c r="J15" s="4"/>
      <c r="K15" s="4"/>
      <c r="L15" s="4"/>
      <c r="M15" s="4">
        <f>SUM(M4:M14)</f>
        <v>0</v>
      </c>
      <c r="N15" s="4"/>
      <c r="O15" s="4">
        <f>SUM(O4:O14)</f>
        <v>0</v>
      </c>
      <c r="P1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B0A801DD-9DD0-4566-901A-3960A808DEBF}">
      <formula1>0</formula1>
      <formula2>23</formula2>
    </dataValidation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5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232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183</v>
      </c>
      <c r="B4" s="3"/>
      <c r="C4" s="3" t="s">
        <v>7</v>
      </c>
      <c r="D4" s="5" t="s">
        <v>233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4BF70128-8129-40CA-8BB7-14D7C2ED88B9}">
      <formula1>0</formula1>
      <formula2>23</formula2>
    </dataValidation>
  </dataValidation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6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234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184</v>
      </c>
      <c r="B4" s="3"/>
      <c r="C4" s="3" t="s">
        <v>7</v>
      </c>
      <c r="D4" s="5" t="s">
        <v>235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185</v>
      </c>
      <c r="B5" s="3"/>
      <c r="C5" s="3" t="s">
        <v>7</v>
      </c>
      <c r="D5" s="5" t="s">
        <v>236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BD389C68-7B8A-4539-B505-18A6CF9792E2}">
      <formula1>0</formula1>
      <formula2>23</formula2>
    </dataValidation>
  </dataValidation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6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237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186</v>
      </c>
      <c r="B4" s="3"/>
      <c r="C4" s="3" t="s">
        <v>7</v>
      </c>
      <c r="D4" s="5" t="s">
        <v>238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187</v>
      </c>
      <c r="B5" s="3"/>
      <c r="C5" s="3" t="s">
        <v>7</v>
      </c>
      <c r="D5" s="5" t="s">
        <v>239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DF3BF929-0B2B-45D1-A097-BCF156A7D8B3}">
      <formula1>0</formula1>
      <formula2>23</formula2>
    </dataValidation>
  </dataValidation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5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240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188</v>
      </c>
      <c r="B4" s="3"/>
      <c r="C4" s="3" t="s">
        <v>7</v>
      </c>
      <c r="D4" s="5" t="s">
        <v>241</v>
      </c>
      <c r="E4" s="3"/>
      <c r="F4" s="3"/>
      <c r="G4" s="3"/>
      <c r="H4" s="3" t="s">
        <v>9</v>
      </c>
      <c r="I4" s="3"/>
      <c r="J4" s="4">
        <v>2</v>
      </c>
      <c r="K4" s="4"/>
      <c r="L4" s="4">
        <f t="shared" ref="L4:L14" si="0">K4*((100+N4)/100)</f>
        <v>0</v>
      </c>
      <c r="M4" s="4">
        <f t="shared" ref="M4:M14" si="1">J4*K4</f>
        <v>0</v>
      </c>
      <c r="N4" s="4"/>
      <c r="O4" s="4">
        <f t="shared" ref="O4:O14" si="2">J4*L4</f>
        <v>0</v>
      </c>
    </row>
    <row r="5" spans="1:16" ht="45" x14ac:dyDescent="0.25">
      <c r="A5" s="3">
        <v>189</v>
      </c>
      <c r="B5" s="3"/>
      <c r="C5" s="3" t="s">
        <v>7</v>
      </c>
      <c r="D5" s="5" t="s">
        <v>242</v>
      </c>
      <c r="E5" s="3"/>
      <c r="F5" s="3"/>
      <c r="G5" s="3"/>
      <c r="H5" s="3" t="s">
        <v>9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45" x14ac:dyDescent="0.25">
      <c r="A6" s="3">
        <v>190</v>
      </c>
      <c r="B6" s="3"/>
      <c r="C6" s="3" t="s">
        <v>7</v>
      </c>
      <c r="D6" s="5" t="s">
        <v>243</v>
      </c>
      <c r="E6" s="3"/>
      <c r="F6" s="3"/>
      <c r="G6" s="3"/>
      <c r="H6" s="3" t="s">
        <v>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45" x14ac:dyDescent="0.25">
      <c r="A7" s="3">
        <v>191</v>
      </c>
      <c r="B7" s="3"/>
      <c r="C7" s="3" t="s">
        <v>7</v>
      </c>
      <c r="D7" s="5" t="s">
        <v>244</v>
      </c>
      <c r="E7" s="3"/>
      <c r="F7" s="3"/>
      <c r="G7" s="3"/>
      <c r="H7" s="3" t="s">
        <v>9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45" x14ac:dyDescent="0.25">
      <c r="A8" s="3">
        <v>192</v>
      </c>
      <c r="B8" s="3"/>
      <c r="C8" s="3" t="s">
        <v>7</v>
      </c>
      <c r="D8" s="5" t="s">
        <v>245</v>
      </c>
      <c r="E8" s="3"/>
      <c r="F8" s="3"/>
      <c r="G8" s="3"/>
      <c r="H8" s="3" t="s">
        <v>9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45" x14ac:dyDescent="0.25">
      <c r="A9" s="3">
        <v>193</v>
      </c>
      <c r="B9" s="3"/>
      <c r="C9" s="3" t="s">
        <v>7</v>
      </c>
      <c r="D9" s="5" t="s">
        <v>246</v>
      </c>
      <c r="E9" s="3"/>
      <c r="F9" s="3"/>
      <c r="G9" s="3"/>
      <c r="H9" s="3" t="s">
        <v>9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45" x14ac:dyDescent="0.25">
      <c r="A10" s="3">
        <v>194</v>
      </c>
      <c r="B10" s="3"/>
      <c r="C10" s="3" t="s">
        <v>7</v>
      </c>
      <c r="D10" s="5" t="s">
        <v>247</v>
      </c>
      <c r="E10" s="3"/>
      <c r="F10" s="3"/>
      <c r="G10" s="3"/>
      <c r="H10" s="3" t="s">
        <v>9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30" x14ac:dyDescent="0.25">
      <c r="A11" s="3">
        <v>195</v>
      </c>
      <c r="B11" s="3"/>
      <c r="C11" s="3" t="s">
        <v>7</v>
      </c>
      <c r="D11" s="5" t="s">
        <v>248</v>
      </c>
      <c r="E11" s="3"/>
      <c r="F11" s="3"/>
      <c r="G11" s="3"/>
      <c r="H11" s="3" t="s">
        <v>9</v>
      </c>
      <c r="I11" s="3"/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ht="30" x14ac:dyDescent="0.25">
      <c r="A12" s="3">
        <v>196</v>
      </c>
      <c r="B12" s="3"/>
      <c r="C12" s="3" t="s">
        <v>7</v>
      </c>
      <c r="D12" s="5" t="s">
        <v>249</v>
      </c>
      <c r="E12" s="3"/>
      <c r="F12" s="3"/>
      <c r="G12" s="3"/>
      <c r="H12" s="3" t="s">
        <v>9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ht="30" x14ac:dyDescent="0.25">
      <c r="A13" s="3">
        <v>197</v>
      </c>
      <c r="B13" s="3"/>
      <c r="C13" s="3" t="s">
        <v>7</v>
      </c>
      <c r="D13" s="5" t="s">
        <v>250</v>
      </c>
      <c r="E13" s="3"/>
      <c r="F13" s="3"/>
      <c r="G13" s="3"/>
      <c r="H13" s="3" t="s">
        <v>9</v>
      </c>
      <c r="I13" s="3"/>
      <c r="J13" s="4">
        <v>2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ht="45" x14ac:dyDescent="0.25">
      <c r="A14" s="3">
        <v>198</v>
      </c>
      <c r="B14" s="3"/>
      <c r="C14" s="3" t="s">
        <v>7</v>
      </c>
      <c r="D14" s="5" t="s">
        <v>251</v>
      </c>
      <c r="E14" s="3"/>
      <c r="F14" s="3"/>
      <c r="G14" s="3"/>
      <c r="H14" s="3" t="s">
        <v>9</v>
      </c>
      <c r="I14" s="3"/>
      <c r="J14" s="4">
        <v>2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x14ac:dyDescent="0.25">
      <c r="I15" t="s">
        <v>13</v>
      </c>
      <c r="J15" s="4"/>
      <c r="K15" s="4"/>
      <c r="L15" s="4"/>
      <c r="M15" s="4">
        <f>SUM(M4:M14)</f>
        <v>0</v>
      </c>
      <c r="N15" s="4"/>
      <c r="O15" s="4">
        <f>SUM(O4:O14)</f>
        <v>0</v>
      </c>
      <c r="P1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C6A81935-BA3A-4FC8-BEB0-2E390D98B824}">
      <formula1>0</formula1>
      <formula2>23</formula2>
    </dataValidation>
  </dataValidation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5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252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199</v>
      </c>
      <c r="B4" s="3"/>
      <c r="C4" s="3" t="s">
        <v>7</v>
      </c>
      <c r="D4" s="5" t="s">
        <v>253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844CEA74-E968-4877-AEB7-4C3406FC1F6C}">
      <formula1>0</formula1>
      <formula2>23</formula2>
    </dataValidation>
  </dataValidation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8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254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200</v>
      </c>
      <c r="B4" s="3"/>
      <c r="C4" s="3" t="s">
        <v>7</v>
      </c>
      <c r="D4" s="5" t="s">
        <v>255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201</v>
      </c>
      <c r="B5" s="3"/>
      <c r="C5" s="3" t="s">
        <v>7</v>
      </c>
      <c r="D5" s="5" t="s">
        <v>256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45" x14ac:dyDescent="0.25">
      <c r="A6" s="3">
        <v>202</v>
      </c>
      <c r="B6" s="3"/>
      <c r="C6" s="3" t="s">
        <v>7</v>
      </c>
      <c r="D6" s="5" t="s">
        <v>257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45" x14ac:dyDescent="0.25">
      <c r="A7" s="3">
        <v>203</v>
      </c>
      <c r="B7" s="3"/>
      <c r="C7" s="3" t="s">
        <v>7</v>
      </c>
      <c r="D7" s="5" t="s">
        <v>258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2A24F732-F308-4CBC-8FDB-2629640BFD61}">
      <formula1>0</formula1>
      <formula2>23</formula2>
    </dataValidation>
  </dataValidation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11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259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204</v>
      </c>
      <c r="B4" s="3"/>
      <c r="C4" s="3" t="s">
        <v>7</v>
      </c>
      <c r="D4" s="5" t="s">
        <v>260</v>
      </c>
      <c r="E4" s="3"/>
      <c r="F4" s="3"/>
      <c r="G4" s="3"/>
      <c r="H4" s="3" t="s">
        <v>9</v>
      </c>
      <c r="I4" s="3"/>
      <c r="J4" s="4">
        <v>4</v>
      </c>
      <c r="K4" s="4"/>
      <c r="L4" s="4">
        <f t="shared" ref="L4:L10" si="0">K4*((100+N4)/100)</f>
        <v>0</v>
      </c>
      <c r="M4" s="4">
        <f t="shared" ref="M4:M10" si="1">J4*K4</f>
        <v>0</v>
      </c>
      <c r="N4" s="4"/>
      <c r="O4" s="4">
        <f t="shared" ref="O4:O10" si="2">J4*L4</f>
        <v>0</v>
      </c>
    </row>
    <row r="5" spans="1:16" ht="45" x14ac:dyDescent="0.25">
      <c r="A5" s="3">
        <v>205</v>
      </c>
      <c r="B5" s="3"/>
      <c r="C5" s="3" t="s">
        <v>7</v>
      </c>
      <c r="D5" s="5" t="s">
        <v>261</v>
      </c>
      <c r="E5" s="3"/>
      <c r="F5" s="3"/>
      <c r="G5" s="3"/>
      <c r="H5" s="3" t="s">
        <v>9</v>
      </c>
      <c r="I5" s="3"/>
      <c r="J5" s="4">
        <v>4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60" x14ac:dyDescent="0.25">
      <c r="A6" s="3">
        <v>206</v>
      </c>
      <c r="B6" s="3"/>
      <c r="C6" s="3" t="s">
        <v>7</v>
      </c>
      <c r="D6" s="5" t="s">
        <v>262</v>
      </c>
      <c r="E6" s="3"/>
      <c r="F6" s="3"/>
      <c r="G6" s="3"/>
      <c r="H6" s="3" t="s">
        <v>9</v>
      </c>
      <c r="I6" s="3"/>
      <c r="J6" s="4">
        <v>4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60" x14ac:dyDescent="0.25">
      <c r="A7" s="3">
        <v>207</v>
      </c>
      <c r="B7" s="3"/>
      <c r="C7" s="3" t="s">
        <v>7</v>
      </c>
      <c r="D7" s="5" t="s">
        <v>263</v>
      </c>
      <c r="E7" s="3"/>
      <c r="F7" s="3"/>
      <c r="G7" s="3"/>
      <c r="H7" s="3" t="s">
        <v>9</v>
      </c>
      <c r="I7" s="3"/>
      <c r="J7" s="4">
        <v>4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60" x14ac:dyDescent="0.25">
      <c r="A8" s="3">
        <v>208</v>
      </c>
      <c r="B8" s="3"/>
      <c r="C8" s="3" t="s">
        <v>7</v>
      </c>
      <c r="D8" s="5" t="s">
        <v>264</v>
      </c>
      <c r="E8" s="3"/>
      <c r="F8" s="3"/>
      <c r="G8" s="3"/>
      <c r="H8" s="3" t="s">
        <v>9</v>
      </c>
      <c r="I8" s="3"/>
      <c r="J8" s="4">
        <v>4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45" x14ac:dyDescent="0.25">
      <c r="A9" s="3">
        <v>209</v>
      </c>
      <c r="B9" s="3"/>
      <c r="C9" s="3" t="s">
        <v>7</v>
      </c>
      <c r="D9" s="5" t="s">
        <v>265</v>
      </c>
      <c r="E9" s="3"/>
      <c r="F9" s="3"/>
      <c r="G9" s="3"/>
      <c r="H9" s="3" t="s">
        <v>9</v>
      </c>
      <c r="I9" s="3"/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A10" s="3">
        <v>210</v>
      </c>
      <c r="B10" s="3"/>
      <c r="C10" s="3" t="s">
        <v>7</v>
      </c>
      <c r="D10" s="5" t="s">
        <v>266</v>
      </c>
      <c r="E10" s="3"/>
      <c r="F10" s="3"/>
      <c r="G10" s="3"/>
      <c r="H10" s="3" t="s">
        <v>9</v>
      </c>
      <c r="I10" s="3"/>
      <c r="J10" s="4">
        <v>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x14ac:dyDescent="0.25">
      <c r="I11" t="s">
        <v>13</v>
      </c>
      <c r="J11" s="4"/>
      <c r="K11" s="4"/>
      <c r="L11" s="4"/>
      <c r="M11" s="4">
        <f>SUM(M4:M10)</f>
        <v>0</v>
      </c>
      <c r="N11" s="4"/>
      <c r="O11" s="4">
        <f>SUM(O4:O10)</f>
        <v>0</v>
      </c>
      <c r="P11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F2868E99-431E-4BC5-A188-AF950A973707}">
      <formula1>0</formula1>
      <formula2>23</formula2>
    </dataValidation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8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267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211</v>
      </c>
      <c r="B4" s="3"/>
      <c r="C4" s="3" t="s">
        <v>7</v>
      </c>
      <c r="D4" s="5" t="s">
        <v>268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212</v>
      </c>
      <c r="B5" s="3"/>
      <c r="C5" s="3" t="s">
        <v>7</v>
      </c>
      <c r="D5" s="5" t="s">
        <v>269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60" x14ac:dyDescent="0.25">
      <c r="A6" s="3">
        <v>213</v>
      </c>
      <c r="B6" s="3"/>
      <c r="C6" s="3" t="s">
        <v>7</v>
      </c>
      <c r="D6" s="5" t="s">
        <v>270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60" x14ac:dyDescent="0.25">
      <c r="A7" s="3">
        <v>214</v>
      </c>
      <c r="B7" s="3"/>
      <c r="C7" s="3" t="s">
        <v>7</v>
      </c>
      <c r="D7" s="5" t="s">
        <v>271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53E47EF5-A61B-498F-A9F9-39DEAB5238FA}">
      <formula1>0</formula1>
      <formula2>23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H19" sqref="H19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11</v>
      </c>
      <c r="B4" s="3"/>
      <c r="C4" s="3" t="s">
        <v>7</v>
      </c>
      <c r="D4" s="5" t="s">
        <v>24</v>
      </c>
      <c r="E4" s="3"/>
      <c r="F4" s="3"/>
      <c r="G4" s="3"/>
      <c r="H4" s="3" t="s">
        <v>9</v>
      </c>
      <c r="I4" s="3"/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09524EB5-9FF1-4A8A-8535-BEBCC54B9FBE}">
      <formula1>0</formula1>
      <formula2>23</formula2>
    </dataValidation>
  </dataValidation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6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272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215</v>
      </c>
      <c r="B4" s="3"/>
      <c r="C4" s="3" t="s">
        <v>7</v>
      </c>
      <c r="D4" s="5" t="s">
        <v>273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216</v>
      </c>
      <c r="B5" s="3"/>
      <c r="C5" s="3" t="s">
        <v>7</v>
      </c>
      <c r="D5" s="5" t="s">
        <v>274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36DF905D-DF53-4AAD-9BAF-5FF9E78AF1D4}">
      <formula1>0</formula1>
      <formula2>23</formula2>
    </dataValidation>
  </dataValidation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5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275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217</v>
      </c>
      <c r="B4" s="3"/>
      <c r="C4" s="3" t="s">
        <v>7</v>
      </c>
      <c r="D4" s="5" t="s">
        <v>276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3B7CE55E-7312-4F14-A59E-29A030995DC0}">
      <formula1>0</formula1>
      <formula2>23</formula2>
    </dataValidation>
  </dataValidation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5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277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218</v>
      </c>
      <c r="B4" s="3"/>
      <c r="C4" s="3" t="s">
        <v>7</v>
      </c>
      <c r="D4" s="5" t="s">
        <v>278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08298C9F-9A0F-498D-BD28-0ED45C4A2CFD}">
      <formula1>0</formula1>
      <formula2>23</formula2>
    </dataValidation>
  </dataValidation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6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279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219</v>
      </c>
      <c r="B4" s="3"/>
      <c r="C4" s="3" t="s">
        <v>7</v>
      </c>
      <c r="D4" s="5" t="s">
        <v>280</v>
      </c>
      <c r="E4" s="3"/>
      <c r="F4" s="3"/>
      <c r="G4" s="3"/>
      <c r="H4" s="3" t="s">
        <v>9</v>
      </c>
      <c r="I4" s="3"/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220</v>
      </c>
      <c r="B5" s="3"/>
      <c r="C5" s="3" t="s">
        <v>7</v>
      </c>
      <c r="D5" s="5" t="s">
        <v>281</v>
      </c>
      <c r="E5" s="3"/>
      <c r="F5" s="3"/>
      <c r="G5" s="3"/>
      <c r="H5" s="3" t="s">
        <v>9</v>
      </c>
      <c r="I5" s="3"/>
      <c r="J5" s="4">
        <v>4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3D8DBC20-FF5E-4605-83D8-2DE236362561}">
      <formula1>0</formula1>
      <formula2>23</formula2>
    </dataValidation>
  </dataValidation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9"/>
  <sheetViews>
    <sheetView workbookViewId="0">
      <selection activeCell="D22" sqref="D22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282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221</v>
      </c>
      <c r="B4" s="3"/>
      <c r="C4" s="3" t="s">
        <v>7</v>
      </c>
      <c r="D4" s="5" t="s">
        <v>283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222</v>
      </c>
      <c r="B5" s="3"/>
      <c r="C5" s="3" t="s">
        <v>7</v>
      </c>
      <c r="D5" s="5" t="s">
        <v>283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A6" s="3">
        <v>223</v>
      </c>
      <c r="B6" s="3"/>
      <c r="C6" s="3" t="s">
        <v>7</v>
      </c>
      <c r="D6" s="5" t="s">
        <v>283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A7" s="3">
        <v>224</v>
      </c>
      <c r="B7" s="3"/>
      <c r="C7" s="3" t="s">
        <v>7</v>
      </c>
      <c r="D7" s="5" t="s">
        <v>283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A8" s="3">
        <v>225</v>
      </c>
      <c r="B8" s="3"/>
      <c r="C8" s="3" t="s">
        <v>7</v>
      </c>
      <c r="D8" s="5" t="s">
        <v>283</v>
      </c>
      <c r="E8" s="3"/>
      <c r="F8" s="3"/>
      <c r="G8" s="3"/>
      <c r="H8" s="3" t="s">
        <v>9</v>
      </c>
      <c r="I8" s="3"/>
      <c r="J8" s="4">
        <v>2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13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62A841B5-4D9D-4518-B3CC-E2156A552B77}">
      <formula1>0</formula1>
      <formula2>23</formula2>
    </dataValidation>
  </dataValidation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8"/>
  <sheetViews>
    <sheetView workbookViewId="0">
      <selection activeCell="F24" sqref="F24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284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226</v>
      </c>
      <c r="B4" s="3"/>
      <c r="C4" s="3" t="s">
        <v>7</v>
      </c>
      <c r="D4" s="5" t="s">
        <v>283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227</v>
      </c>
      <c r="B5" s="3"/>
      <c r="C5" s="3" t="s">
        <v>7</v>
      </c>
      <c r="D5" s="5" t="s">
        <v>283</v>
      </c>
      <c r="E5" s="3"/>
      <c r="F5" s="3"/>
      <c r="G5" s="3"/>
      <c r="H5" s="3" t="s">
        <v>9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A6" s="3">
        <v>228</v>
      </c>
      <c r="B6" s="3"/>
      <c r="C6" s="3" t="s">
        <v>7</v>
      </c>
      <c r="D6" s="5" t="s">
        <v>283</v>
      </c>
      <c r="E6" s="3"/>
      <c r="F6" s="3"/>
      <c r="G6" s="3"/>
      <c r="H6" s="3" t="s">
        <v>9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A7" s="3">
        <v>229</v>
      </c>
      <c r="B7" s="3"/>
      <c r="C7" s="3" t="s">
        <v>7</v>
      </c>
      <c r="D7" s="5" t="s">
        <v>283</v>
      </c>
      <c r="E7" s="3"/>
      <c r="F7" s="3"/>
      <c r="G7" s="3"/>
      <c r="H7" s="3" t="s">
        <v>9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453FCDED-2F53-45F2-9E69-90687ED9216D}">
      <formula1>0</formula1>
      <formula2>23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F10" sqref="F10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12</v>
      </c>
      <c r="B4" s="3"/>
      <c r="C4" s="3" t="s">
        <v>7</v>
      </c>
      <c r="D4" s="5" t="s">
        <v>26</v>
      </c>
      <c r="E4" s="3"/>
      <c r="F4" s="3"/>
      <c r="G4" s="3"/>
      <c r="H4" s="3" t="s">
        <v>9</v>
      </c>
      <c r="I4" s="3"/>
      <c r="J4" s="4">
        <v>6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B853B680-8D01-45D3-AAB2-121A984F38DE}">
      <formula1>0</formula1>
      <formula2>23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D5" sqref="D5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13</v>
      </c>
      <c r="B4" s="3"/>
      <c r="C4" s="3" t="s">
        <v>7</v>
      </c>
      <c r="D4" s="5" t="s">
        <v>28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6DAC2DCA-3A00-4C40-BDF9-25268443DCC8}">
      <formula1>0</formula1>
      <formula2>23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D9" sqref="D9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14</v>
      </c>
      <c r="B4" s="3"/>
      <c r="C4" s="3" t="s">
        <v>7</v>
      </c>
      <c r="D4" s="5" t="s">
        <v>30</v>
      </c>
      <c r="E4" s="3"/>
      <c r="F4" s="3"/>
      <c r="G4" s="3"/>
      <c r="H4" s="3" t="s">
        <v>9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1669D986-8817-4DA5-B095-6E37EF3C1B19}">
      <formula1>0</formula1>
      <formula2>23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D11" sqref="D11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</v>
      </c>
    </row>
    <row r="2" spans="1:16" s="11" customFormat="1" ht="75" x14ac:dyDescent="0.25">
      <c r="A2" s="7" t="s">
        <v>1</v>
      </c>
      <c r="B2" s="7" t="s">
        <v>2</v>
      </c>
      <c r="C2" s="8" t="s">
        <v>285</v>
      </c>
      <c r="D2" s="7" t="s">
        <v>286</v>
      </c>
      <c r="E2" s="7" t="s">
        <v>287</v>
      </c>
      <c r="F2" s="7" t="s">
        <v>288</v>
      </c>
      <c r="G2" s="7" t="s">
        <v>3</v>
      </c>
      <c r="H2" s="8" t="s">
        <v>289</v>
      </c>
      <c r="I2" s="7" t="s">
        <v>4</v>
      </c>
      <c r="J2" s="7" t="s">
        <v>5</v>
      </c>
      <c r="K2" s="7" t="s">
        <v>290</v>
      </c>
      <c r="L2" s="9" t="s">
        <v>291</v>
      </c>
      <c r="M2" s="9" t="s">
        <v>292</v>
      </c>
      <c r="N2" s="7" t="s">
        <v>6</v>
      </c>
      <c r="O2" s="10" t="s">
        <v>293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15</v>
      </c>
      <c r="B4" s="3"/>
      <c r="C4" s="3" t="s">
        <v>7</v>
      </c>
      <c r="D4" s="5" t="s">
        <v>32</v>
      </c>
      <c r="E4" s="3"/>
      <c r="F4" s="3"/>
      <c r="G4" s="3"/>
      <c r="H4" s="3" t="s">
        <v>9</v>
      </c>
      <c r="I4" s="3"/>
      <c r="J4" s="4">
        <v>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6C56B699-2E35-455D-88B9-2BFED5B453D2}">
      <formula1>0</formula1>
      <formula2>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55</vt:i4>
      </vt:variant>
    </vt:vector>
  </HeadingPairs>
  <TitlesOfParts>
    <vt:vector size="55" baseType="lpstr">
      <vt:lpstr>P01 Pakiet 1 Aparatura RTG</vt:lpstr>
      <vt:lpstr>P02 Pakiet 2 Aparatura RTG</vt:lpstr>
      <vt:lpstr>P03 Pakiet 3 Aparatura RTG</vt:lpstr>
      <vt:lpstr>P04 Pakiet 4 Aparatura RTG</vt:lpstr>
      <vt:lpstr>P05 Pakiet 5 Mammograf</vt:lpstr>
      <vt:lpstr>P06 Pakiet 6 Tomograf komputer</vt:lpstr>
      <vt:lpstr>P07 Pakiet 7 Tomograf komputer</vt:lpstr>
      <vt:lpstr>P08 Pakiet 8 Tomograf okulisty</vt:lpstr>
      <vt:lpstr>P09 Pakiet 9 Rezonans magnetyc</vt:lpstr>
      <vt:lpstr>P10 Pakiet 10 System chłodzeni</vt:lpstr>
      <vt:lpstr>P11 Pakiet 11 Aparaty do zniec</vt:lpstr>
      <vt:lpstr>P12 Pakiet 12 Aparaty do zniec</vt:lpstr>
      <vt:lpstr>P13 Pakiet 13 Aparaty do zniec</vt:lpstr>
      <vt:lpstr>P14 Pakiet 14 Aparaty do zniec</vt:lpstr>
      <vt:lpstr>P15 Pakiet 15 Respiratory</vt:lpstr>
      <vt:lpstr>P16 Pakiet 16 Respiratory</vt:lpstr>
      <vt:lpstr>P17 Pakiet 17 Respiratory</vt:lpstr>
      <vt:lpstr>P18 Pakiet 18 Respiratory</vt:lpstr>
      <vt:lpstr>P19 Pakiet 19 Respiratory</vt:lpstr>
      <vt:lpstr>P20 Pakiet 20 Respiratory</vt:lpstr>
      <vt:lpstr>P21 Pakiet 21 Respiratory</vt:lpstr>
      <vt:lpstr>P22 Pakiet 22 Respiratory</vt:lpstr>
      <vt:lpstr>P23 Pakiet 23 Respiratory</vt:lpstr>
      <vt:lpstr>P24 Pakiet 24 Respiratory</vt:lpstr>
      <vt:lpstr>P25 Pakiet 25 Respiratory</vt:lpstr>
      <vt:lpstr>P26 Pakiet 26 Aparaty do hemod</vt:lpstr>
      <vt:lpstr>P27 Pakiet 27 Defibrylatory</vt:lpstr>
      <vt:lpstr>P28 Pakiet 28 Defibrylatory</vt:lpstr>
      <vt:lpstr>P29 Pakiet 29 Defibrylatory</vt:lpstr>
      <vt:lpstr>P30 Pakiet 30 Defibrylatory</vt:lpstr>
      <vt:lpstr>P31 Pakiet 31 Defibrylatory</vt:lpstr>
      <vt:lpstr>P32 Pakiet 32 Aparatura audiol</vt:lpstr>
      <vt:lpstr>P33 Pakiet 33 Automatyczne wst</vt:lpstr>
      <vt:lpstr>P34 Pakiet 34 Sprzęt laborator</vt:lpstr>
      <vt:lpstr>P35 Pakiet 35 Sprzęt laborator</vt:lpstr>
      <vt:lpstr>P36 Pakiet 36 Sprzęt laborator</vt:lpstr>
      <vt:lpstr>P37 Pakiet 37 Sprzęt laborator</vt:lpstr>
      <vt:lpstr>P38 Pakiet 38 Spirometr</vt:lpstr>
      <vt:lpstr>P39 Pakiet 39 Aparaty USG</vt:lpstr>
      <vt:lpstr>P40 Pakiet 40 Aparaty USG</vt:lpstr>
      <vt:lpstr>P41 Pakiet 41 Aparaty USG</vt:lpstr>
      <vt:lpstr>P42 Pakiet 42 Aparat do badań </vt:lpstr>
      <vt:lpstr>P43 Pakiet 43 Diatermie chirur</vt:lpstr>
      <vt:lpstr>P44 Pakiet 44 Diatermie chirur</vt:lpstr>
      <vt:lpstr>P45 Pakiet 45 Diatermie chirur</vt:lpstr>
      <vt:lpstr>P46 Pakiet 46 Diatermie chirur</vt:lpstr>
      <vt:lpstr>P47 Pakiet 47 Myjnie endoskopo</vt:lpstr>
      <vt:lpstr>P48 Pakiet 48 Urządzenia Centr</vt:lpstr>
      <vt:lpstr>P49 Pakiet 49 Urządzenia do ma</vt:lpstr>
      <vt:lpstr>P50 Pakiet 50  Urządzenie do m</vt:lpstr>
      <vt:lpstr>P51 Pakiet 51 Komora kriogenic</vt:lpstr>
      <vt:lpstr>P52 Pakiet 52 Urządzenie do kr</vt:lpstr>
      <vt:lpstr>P53 Pakiet 53 Angiografy</vt:lpstr>
      <vt:lpstr>P54 Pakiet 54</vt:lpstr>
      <vt:lpstr>P55 Pakiet 55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2024-06-10T10:10:58Z</cp:lastPrinted>
  <dcterms:created xsi:type="dcterms:W3CDTF">2024-06-05T08:50:08Z</dcterms:created>
  <dcterms:modified xsi:type="dcterms:W3CDTF">2024-06-10T10:11:05Z</dcterms:modified>
  <cp:category/>
</cp:coreProperties>
</file>