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57 PN 24 MATERIAŁY LAPAROSKOPOWE\(2)Dokumentacja postepowania opublikowana w portalu w dniu wszczęcia\"/>
    </mc:Choice>
  </mc:AlternateContent>
  <xr:revisionPtr revIDLastSave="0" documentId="8_{B530B6F5-7507-4155-A57C-4A08CA06E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riały eksploatacyjne do la" sheetId="1" r:id="rId1"/>
  </sheets>
  <calcPr calcId="181029"/>
</workbook>
</file>

<file path=xl/calcChain.xml><?xml version="1.0" encoding="utf-8"?>
<calcChain xmlns="http://schemas.openxmlformats.org/spreadsheetml/2006/main">
  <c r="O36" i="1" l="1"/>
  <c r="M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<sst xmlns="http://schemas.openxmlformats.org/spreadsheetml/2006/main" count="113" uniqueCount="52">
  <si>
    <t>Materiały eksploatacyjne do laparoskopii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</si>
  <si>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</si>
  <si>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</si>
  <si>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</si>
  <si>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</si>
  <si>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</si>
  <si>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</si>
  <si>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</si>
  <si>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</si>
  <si>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</si>
  <si>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VAT %</t>
  </si>
  <si>
    <t>312_02_08</t>
  </si>
  <si>
    <t>op</t>
  </si>
  <si>
    <t>szt.</t>
  </si>
  <si>
    <t>Optyka, średnica 10mm - pasująca do trokarów o średnicy 10 mm, kąt patrzenia 30°, długość robocza 330 mm, autoklawowalna, standardowe przyłącze okularowe do głowicy kamery, trzy adaptery do podłączenia światłowodów różnych firm</t>
  </si>
  <si>
    <t>Optyka, średnica 10mm - pasująca do trokarów o średnicy 10 mm, kąt patrzenia 0°, długość robocza 330 mm, autoklawowalna, standardowe przyłącze okularowe do głowicy kamery, trzy adaptery do podłączenia światłowodów różnych firm</t>
  </si>
  <si>
    <t>Silikonowy zawór do trokaru 5mm, składający się z górnej uszczelki do narzędzia 5 mm oraz zaworu insuflacyjnego nacinanego 4 drożnego, 20 szt./opak.</t>
  </si>
  <si>
    <t>Reduktor z 10/12 mm na 5mm, opakowanie 5 sztuk</t>
  </si>
  <si>
    <t>Zawór z nacięciem krzyżowym do trokara 10/12mm, opakowanie 20 szt.</t>
  </si>
  <si>
    <t>Nożyczki  monopolarne typ metzenbaum, obrotowe, rozbieralne-4 częściowe wielorazowego użytku ząbkowane, końce zakrzywione, odgięte w lewą stronę z wkładką węglową, śr. 5 mm , dł. 310 mm</t>
  </si>
  <si>
    <t>Wkład nożyczek monopolarnych typ metzenbaum do narzędzia o śr. 5 mm , dł. 310 mm</t>
  </si>
  <si>
    <t>Nożyczki monopolarne jednorazowego użytku typ Metzenbaum, obrotowe końcówki zakrzywione w lewą stronę, śr. 5 mm , dł. 310 mm opakowanie 5 sztuk.</t>
  </si>
  <si>
    <t>Atraumatyczne kleszcze do chwytania, szczęki z otworami, narzędzie obrotowe, rozbieralne-4 częściowe,  wielorazowego użytku, z ergonomiczną rękojeścią z blokadą, śr. 5 mm, dł. 310 mm</t>
  </si>
  <si>
    <t>Kleszczyki jelitowe typ Dorsey, monopolarne, obrotowe,rozbieralne-4 częściowe, wielorazowego użytku, szczęki długie, okienkowe, z ergonomiczną rękojeścią z blokadą, śr. 5 mm, dł. 310 mm</t>
  </si>
  <si>
    <t>Kleszczyki chwytające 2x3 zęby, jedna szczęka ruchoma, monopolarne, obrotowe, rozbieralne-4 częściowe,  wielorazowego użytku, z ergonomiczną rękojeścią z blokadą, śr. 10 mm, dł. 310 mm</t>
  </si>
  <si>
    <t>Rękojeść do monopolarnych elektrod laparoskopowych śr. 5 mm, dł. 330 mm</t>
  </si>
  <si>
    <t>Rurka zewnętrzna do uchwytu elektrod wymiennych monopolarnych, śr. 5mm, dł. 330 mm</t>
  </si>
  <si>
    <t>Monopolarna elektroda haczykowa typu L</t>
  </si>
  <si>
    <t>Monopolarna elektroda szpatułkowa</t>
  </si>
  <si>
    <t>Kabel połączeniowy do narzędzi monopolarnych 3,5 m, od strony narzędzia do wtyku kontaktowego 4 mm do diatermii ERBE</t>
  </si>
  <si>
    <t>Rurka ssąco-płucząca z zaworem odcinającym dwudrożnym śr. 5 mm i dł. 330 mm</t>
  </si>
  <si>
    <t>Imadło laparoskopowe o średnicy 5 mm, długości 310 mm, proste , wyposażone w osiową rączkę z wbudowaną ochroną przeciw przeciążeniom pozwalającą swobodne trzymanie w każdej pozycji, kanał do płukania, twardą wkładką węglową możliwość zablokowania mechanizmu trzymającego</t>
  </si>
  <si>
    <t>Nożyczki  monopolarne typ metzenbaum, obrotowe, rozbieralne-4 częściowe wielorazowego użytku ząbkowane, końce zakrzywione, odgięte w lewą stronę z wkładką węglową, śr. 5 mm , dł. 420 mm</t>
  </si>
  <si>
    <t>Wkład nożyczek  monopolarnych typ metzenbaum, śr. 5 mm , dł. 420 mm</t>
  </si>
  <si>
    <t>Kleszczyki jelitowe typ dorsey, monopolarne, obrotowe,rozbieralne-4 częściowe, wielorazowego użytku, szczęki długie, okienkowe, z ergonomiczną rękojeścią z blokadą, śr. 5 mm, dł. 420 mm</t>
  </si>
  <si>
    <t>Wkład kleszczy jelitowych typu dorsey, śr. 5 mm, dł. 420 mm</t>
  </si>
  <si>
    <t>Imadło laparoskopowe o średnicy 5 mm, długości 420 mm, proste , wyposażone w osiową rączkę z wbudowaną ochroną przeciw przeciążeniom pozwalającą swobodne trzymanie w każdej pozycji, kanał do płukania, twardą wkładką węglową możliwość zablokowania mechanizmu trzymającego</t>
  </si>
  <si>
    <t>Rękojeść do monopolarnych elektrod laparoskopowych śr. 5 mm, dł. 420</t>
  </si>
  <si>
    <t>Oddzielna rurka zewnętrzna, śr. 5 mm, dł. 420 mm</t>
  </si>
  <si>
    <t>Igła do punkcji bez wyłącznika obsługiwanego palcem, średnica końcówki dystalnej 2 mm, śr. 5 mm dł. 330</t>
  </si>
  <si>
    <t>Razem</t>
  </si>
  <si>
    <t>Indeks produktu                 (u zamawiającego)</t>
  </si>
  <si>
    <t>Cena jednostk.     netto [zł]</t>
  </si>
  <si>
    <t>Cena jednostk. brutto [zł]</t>
  </si>
  <si>
    <t>Wartość                    netto [zł]</t>
  </si>
  <si>
    <t>Wartość      brutto [zł]</t>
  </si>
  <si>
    <r>
      <t xml:space="preserve">Osłona jednorazowa na głowicę kamery 3D 30°, 3.0, 10 sztuk w opakowaniu </t>
    </r>
    <r>
      <rPr>
        <b/>
        <sz val="11"/>
        <color rgb="FF000000"/>
        <rFont val="Calibri"/>
        <family val="2"/>
        <charset val="238"/>
      </rPr>
      <t>kompatybilna z kamerą endoskopową Aesculap PV632</t>
    </r>
  </si>
  <si>
    <r>
      <t xml:space="preserve">Osłona jednorazowa na głowicę kamery 3D 0°, 10 sztuk w opakowaniu </t>
    </r>
    <r>
      <rPr>
        <b/>
        <sz val="11"/>
        <color rgb="FF000000"/>
        <rFont val="Calibri"/>
        <family val="2"/>
        <charset val="238"/>
      </rPr>
      <t>kompatybilna z kamerą endoskopową Aesculap PV631</t>
    </r>
  </si>
  <si>
    <r>
      <t xml:space="preserve">Przewód silikonowy wielokrotnego użytku z podgrzewaniem gazu, (100 cykli sterylizacji w autoklawie), złącze ISO, 22 mm </t>
    </r>
    <r>
      <rPr>
        <b/>
        <sz val="11"/>
        <color rgb="FF000000"/>
        <rFont val="Calibri"/>
        <family val="2"/>
        <charset val="238"/>
      </rPr>
      <t>kompatybilny z insuflatorem Aesculap PG150</t>
    </r>
  </si>
  <si>
    <r>
      <t xml:space="preserve">Zestaw przewodów jednorazowego użytku do ewakuacji gazu, 10 sztuk w opakowaniu </t>
    </r>
    <r>
      <rPr>
        <b/>
        <sz val="11"/>
        <color rgb="FF000000"/>
        <rFont val="Calibri"/>
        <family val="2"/>
        <charset val="238"/>
      </rPr>
      <t>kompatybilny z insuflatorem Aesculap PG150</t>
    </r>
  </si>
  <si>
    <r>
      <t xml:space="preserve">Sterylny filtr CO2 jednorazowego użytku, 25 sztuk w opakowaniu, pakowany sterylnie w opakowanie jednostkowe </t>
    </r>
    <r>
      <rPr>
        <b/>
        <sz val="11"/>
        <color rgb="FF000000"/>
        <rFont val="Calibri"/>
        <family val="2"/>
        <charset val="238"/>
      </rPr>
      <t>kompatybilny z insuflatorem Aesculap PG150</t>
    </r>
  </si>
  <si>
    <r>
      <t xml:space="preserve">Światłowód z włókien szklanych, autoklawowalny, Ø 4,8 mm, długość 3,5 m </t>
    </r>
    <r>
      <rPr>
        <b/>
        <sz val="11"/>
        <color rgb="FF000000"/>
        <rFont val="Calibri"/>
        <family val="2"/>
        <charset val="238"/>
      </rPr>
      <t>kompatybilny ze źródłem światła Aesculap OP950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</si>
</sst>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4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workbookViewId="0">
      <selection activeCell="E12" sqref="E12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48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5" customFormat="1" ht="75" x14ac:dyDescent="0.25">
      <c r="A2" s="3" t="s">
        <v>1</v>
      </c>
      <c r="B2" s="3" t="s">
        <v>2</v>
      </c>
      <c r="C2" s="4" t="s">
        <v>41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42</v>
      </c>
      <c r="L2" s="4" t="s">
        <v>43</v>
      </c>
      <c r="M2" s="4" t="s">
        <v>44</v>
      </c>
      <c r="N2" s="3" t="s">
        <v>10</v>
      </c>
      <c r="O2" s="4" t="s">
        <v>45</v>
      </c>
    </row>
    <row r="3" spans="1:15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5" customFormat="1" ht="45" x14ac:dyDescent="0.25">
      <c r="A4" s="2">
        <v>1</v>
      </c>
      <c r="B4" s="2"/>
      <c r="C4" s="2" t="s">
        <v>11</v>
      </c>
      <c r="D4" s="9" t="s">
        <v>46</v>
      </c>
      <c r="E4" s="2"/>
      <c r="F4" s="2"/>
      <c r="G4" s="2"/>
      <c r="H4" s="2" t="s">
        <v>12</v>
      </c>
      <c r="I4" s="2"/>
      <c r="J4" s="7">
        <v>7</v>
      </c>
      <c r="K4" s="7"/>
      <c r="L4" s="7">
        <f t="shared" ref="L4:L35" si="0">K4*((100+N4)/100)</f>
        <v>0</v>
      </c>
      <c r="M4" s="7">
        <f t="shared" ref="M4:M35" si="1">J4*K4</f>
        <v>0</v>
      </c>
      <c r="N4" s="7"/>
      <c r="O4" s="7">
        <f t="shared" ref="O4:O35" si="2">J4*L4</f>
        <v>0</v>
      </c>
    </row>
    <row r="5" spans="1:15" s="5" customFormat="1" ht="45" x14ac:dyDescent="0.25">
      <c r="A5" s="2">
        <v>2</v>
      </c>
      <c r="B5" s="2"/>
      <c r="C5" s="2" t="s">
        <v>11</v>
      </c>
      <c r="D5" s="9" t="s">
        <v>47</v>
      </c>
      <c r="E5" s="2"/>
      <c r="F5" s="2"/>
      <c r="G5" s="2"/>
      <c r="H5" s="2" t="s">
        <v>12</v>
      </c>
      <c r="I5" s="2"/>
      <c r="J5" s="7">
        <v>1</v>
      </c>
      <c r="K5" s="7"/>
      <c r="L5" s="7">
        <f t="shared" si="0"/>
        <v>0</v>
      </c>
      <c r="M5" s="7">
        <f t="shared" si="1"/>
        <v>0</v>
      </c>
      <c r="N5" s="7"/>
      <c r="O5" s="7">
        <f t="shared" si="2"/>
        <v>0</v>
      </c>
    </row>
    <row r="6" spans="1:15" s="5" customFormat="1" ht="60" x14ac:dyDescent="0.25">
      <c r="A6" s="2">
        <v>3</v>
      </c>
      <c r="B6" s="2"/>
      <c r="C6" s="2" t="s">
        <v>11</v>
      </c>
      <c r="D6" s="9" t="s">
        <v>48</v>
      </c>
      <c r="E6" s="2"/>
      <c r="F6" s="2"/>
      <c r="G6" s="2"/>
      <c r="H6" s="2" t="s">
        <v>13</v>
      </c>
      <c r="I6" s="2"/>
      <c r="J6" s="7">
        <v>3</v>
      </c>
      <c r="K6" s="7"/>
      <c r="L6" s="7">
        <f t="shared" si="0"/>
        <v>0</v>
      </c>
      <c r="M6" s="7">
        <f t="shared" si="1"/>
        <v>0</v>
      </c>
      <c r="N6" s="7"/>
      <c r="O6" s="7">
        <f t="shared" si="2"/>
        <v>0</v>
      </c>
    </row>
    <row r="7" spans="1:15" s="5" customFormat="1" ht="45" x14ac:dyDescent="0.25">
      <c r="A7" s="2">
        <v>4</v>
      </c>
      <c r="B7" s="2"/>
      <c r="C7" s="2" t="s">
        <v>11</v>
      </c>
      <c r="D7" s="9" t="s">
        <v>49</v>
      </c>
      <c r="E7" s="2"/>
      <c r="F7" s="2"/>
      <c r="G7" s="2"/>
      <c r="H7" s="2" t="s">
        <v>12</v>
      </c>
      <c r="I7" s="2"/>
      <c r="J7" s="7">
        <v>1</v>
      </c>
      <c r="K7" s="7"/>
      <c r="L7" s="7">
        <f t="shared" si="0"/>
        <v>0</v>
      </c>
      <c r="M7" s="7">
        <f t="shared" si="1"/>
        <v>0</v>
      </c>
      <c r="N7" s="7"/>
      <c r="O7" s="7">
        <f t="shared" si="2"/>
        <v>0</v>
      </c>
    </row>
    <row r="8" spans="1:15" s="5" customFormat="1" ht="60" x14ac:dyDescent="0.25">
      <c r="A8" s="2">
        <v>5</v>
      </c>
      <c r="B8" s="2"/>
      <c r="C8" s="2" t="s">
        <v>11</v>
      </c>
      <c r="D8" s="9" t="s">
        <v>50</v>
      </c>
      <c r="E8" s="2"/>
      <c r="F8" s="2"/>
      <c r="G8" s="2"/>
      <c r="H8" s="2" t="s">
        <v>12</v>
      </c>
      <c r="I8" s="2"/>
      <c r="J8" s="7">
        <v>40</v>
      </c>
      <c r="K8" s="7"/>
      <c r="L8" s="7">
        <f t="shared" si="0"/>
        <v>0</v>
      </c>
      <c r="M8" s="7">
        <f t="shared" si="1"/>
        <v>0</v>
      </c>
      <c r="N8" s="7"/>
      <c r="O8" s="7">
        <f t="shared" si="2"/>
        <v>0</v>
      </c>
    </row>
    <row r="9" spans="1:15" s="5" customFormat="1" ht="75" x14ac:dyDescent="0.25">
      <c r="A9" s="2">
        <v>6</v>
      </c>
      <c r="B9" s="2"/>
      <c r="C9" s="2" t="s">
        <v>11</v>
      </c>
      <c r="D9" s="2" t="s">
        <v>14</v>
      </c>
      <c r="E9" s="2"/>
      <c r="F9" s="2"/>
      <c r="G9" s="2"/>
      <c r="H9" s="2" t="s">
        <v>13</v>
      </c>
      <c r="I9" s="2"/>
      <c r="J9" s="7">
        <v>1</v>
      </c>
      <c r="K9" s="7"/>
      <c r="L9" s="7">
        <f t="shared" si="0"/>
        <v>0</v>
      </c>
      <c r="M9" s="7">
        <f t="shared" si="1"/>
        <v>0</v>
      </c>
      <c r="N9" s="7"/>
      <c r="O9" s="7">
        <f t="shared" si="2"/>
        <v>0</v>
      </c>
    </row>
    <row r="10" spans="1:15" s="5" customFormat="1" ht="75" x14ac:dyDescent="0.25">
      <c r="A10" s="2">
        <v>7</v>
      </c>
      <c r="B10" s="2"/>
      <c r="C10" s="2" t="s">
        <v>11</v>
      </c>
      <c r="D10" s="2" t="s">
        <v>15</v>
      </c>
      <c r="E10" s="2"/>
      <c r="F10" s="2"/>
      <c r="G10" s="2"/>
      <c r="H10" s="2" t="s">
        <v>13</v>
      </c>
      <c r="I10" s="2"/>
      <c r="J10" s="7">
        <v>1</v>
      </c>
      <c r="K10" s="7"/>
      <c r="L10" s="7">
        <f t="shared" si="0"/>
        <v>0</v>
      </c>
      <c r="M10" s="7">
        <f t="shared" si="1"/>
        <v>0</v>
      </c>
      <c r="N10" s="7"/>
      <c r="O10" s="7">
        <f t="shared" si="2"/>
        <v>0</v>
      </c>
    </row>
    <row r="11" spans="1:15" s="5" customFormat="1" ht="45" x14ac:dyDescent="0.25">
      <c r="A11" s="2">
        <v>8</v>
      </c>
      <c r="B11" s="2"/>
      <c r="C11" s="2" t="s">
        <v>11</v>
      </c>
      <c r="D11" s="9" t="s">
        <v>51</v>
      </c>
      <c r="E11" s="2"/>
      <c r="F11" s="2"/>
      <c r="G11" s="2"/>
      <c r="H11" s="2" t="s">
        <v>13</v>
      </c>
      <c r="I11" s="2"/>
      <c r="J11" s="7">
        <v>2</v>
      </c>
      <c r="K11" s="7"/>
      <c r="L11" s="7">
        <f t="shared" si="0"/>
        <v>0</v>
      </c>
      <c r="M11" s="7">
        <f t="shared" si="1"/>
        <v>0</v>
      </c>
      <c r="N11" s="7"/>
      <c r="O11" s="7">
        <f t="shared" si="2"/>
        <v>0</v>
      </c>
    </row>
    <row r="12" spans="1:15" s="5" customFormat="1" ht="45" x14ac:dyDescent="0.25">
      <c r="A12" s="2">
        <v>9</v>
      </c>
      <c r="B12" s="2"/>
      <c r="C12" s="2" t="s">
        <v>11</v>
      </c>
      <c r="D12" s="2" t="s">
        <v>16</v>
      </c>
      <c r="E12" s="2"/>
      <c r="F12" s="2"/>
      <c r="G12" s="2"/>
      <c r="H12" s="2" t="s">
        <v>12</v>
      </c>
      <c r="I12" s="2"/>
      <c r="J12" s="7">
        <v>3</v>
      </c>
      <c r="K12" s="7"/>
      <c r="L12" s="7">
        <f t="shared" si="0"/>
        <v>0</v>
      </c>
      <c r="M12" s="7">
        <f t="shared" si="1"/>
        <v>0</v>
      </c>
      <c r="N12" s="7"/>
      <c r="O12" s="7">
        <f t="shared" si="2"/>
        <v>0</v>
      </c>
    </row>
    <row r="13" spans="1:15" s="5" customFormat="1" x14ac:dyDescent="0.25">
      <c r="A13" s="2">
        <v>10</v>
      </c>
      <c r="B13" s="2"/>
      <c r="C13" s="2" t="s">
        <v>11</v>
      </c>
      <c r="D13" s="2" t="s">
        <v>17</v>
      </c>
      <c r="E13" s="2"/>
      <c r="F13" s="2"/>
      <c r="G13" s="2"/>
      <c r="H13" s="2" t="s">
        <v>12</v>
      </c>
      <c r="I13" s="2"/>
      <c r="J13" s="7">
        <v>10</v>
      </c>
      <c r="K13" s="7"/>
      <c r="L13" s="7">
        <f t="shared" si="0"/>
        <v>0</v>
      </c>
      <c r="M13" s="7">
        <f t="shared" si="1"/>
        <v>0</v>
      </c>
      <c r="N13" s="7"/>
      <c r="O13" s="7">
        <f t="shared" si="2"/>
        <v>0</v>
      </c>
    </row>
    <row r="14" spans="1:15" s="5" customFormat="1" ht="30" x14ac:dyDescent="0.25">
      <c r="A14" s="2">
        <v>11</v>
      </c>
      <c r="B14" s="2"/>
      <c r="C14" s="2" t="s">
        <v>11</v>
      </c>
      <c r="D14" s="2" t="s">
        <v>18</v>
      </c>
      <c r="E14" s="2"/>
      <c r="F14" s="2"/>
      <c r="G14" s="2"/>
      <c r="H14" s="2" t="s">
        <v>12</v>
      </c>
      <c r="I14" s="2"/>
      <c r="J14" s="7">
        <v>2</v>
      </c>
      <c r="K14" s="7"/>
      <c r="L14" s="7">
        <f t="shared" si="0"/>
        <v>0</v>
      </c>
      <c r="M14" s="7">
        <f t="shared" si="1"/>
        <v>0</v>
      </c>
      <c r="N14" s="7"/>
      <c r="O14" s="7">
        <f t="shared" si="2"/>
        <v>0</v>
      </c>
    </row>
    <row r="15" spans="1:15" s="5" customFormat="1" ht="75" x14ac:dyDescent="0.25">
      <c r="A15" s="2">
        <v>12</v>
      </c>
      <c r="B15" s="2"/>
      <c r="C15" s="2" t="s">
        <v>11</v>
      </c>
      <c r="D15" s="2" t="s">
        <v>19</v>
      </c>
      <c r="E15" s="2"/>
      <c r="F15" s="2"/>
      <c r="G15" s="2"/>
      <c r="H15" s="2" t="s">
        <v>13</v>
      </c>
      <c r="I15" s="2"/>
      <c r="J15" s="7">
        <v>3</v>
      </c>
      <c r="K15" s="7"/>
      <c r="L15" s="7">
        <f t="shared" si="0"/>
        <v>0</v>
      </c>
      <c r="M15" s="7">
        <f t="shared" si="1"/>
        <v>0</v>
      </c>
      <c r="N15" s="7"/>
      <c r="O15" s="7">
        <f t="shared" si="2"/>
        <v>0</v>
      </c>
    </row>
    <row r="16" spans="1:15" s="5" customFormat="1" ht="30" x14ac:dyDescent="0.25">
      <c r="A16" s="2">
        <v>13</v>
      </c>
      <c r="B16" s="2"/>
      <c r="C16" s="2" t="s">
        <v>11</v>
      </c>
      <c r="D16" s="2" t="s">
        <v>20</v>
      </c>
      <c r="E16" s="2"/>
      <c r="F16" s="2"/>
      <c r="G16" s="2"/>
      <c r="H16" s="2" t="s">
        <v>13</v>
      </c>
      <c r="I16" s="2"/>
      <c r="J16" s="7">
        <v>5</v>
      </c>
      <c r="K16" s="7"/>
      <c r="L16" s="7">
        <f t="shared" si="0"/>
        <v>0</v>
      </c>
      <c r="M16" s="7">
        <f t="shared" si="1"/>
        <v>0</v>
      </c>
      <c r="N16" s="7"/>
      <c r="O16" s="7">
        <f t="shared" si="2"/>
        <v>0</v>
      </c>
    </row>
    <row r="17" spans="1:15" s="5" customFormat="1" ht="60" x14ac:dyDescent="0.25">
      <c r="A17" s="2">
        <v>14</v>
      </c>
      <c r="B17" s="2"/>
      <c r="C17" s="2" t="s">
        <v>11</v>
      </c>
      <c r="D17" s="2" t="s">
        <v>21</v>
      </c>
      <c r="E17" s="2"/>
      <c r="F17" s="2"/>
      <c r="G17" s="2"/>
      <c r="H17" s="2" t="s">
        <v>12</v>
      </c>
      <c r="I17" s="2"/>
      <c r="J17" s="7">
        <v>10</v>
      </c>
      <c r="K17" s="7"/>
      <c r="L17" s="7">
        <f t="shared" si="0"/>
        <v>0</v>
      </c>
      <c r="M17" s="7">
        <f t="shared" si="1"/>
        <v>0</v>
      </c>
      <c r="N17" s="7"/>
      <c r="O17" s="7">
        <f t="shared" si="2"/>
        <v>0</v>
      </c>
    </row>
    <row r="18" spans="1:15" s="5" customFormat="1" ht="60" x14ac:dyDescent="0.25">
      <c r="A18" s="2">
        <v>15</v>
      </c>
      <c r="B18" s="2"/>
      <c r="C18" s="2" t="s">
        <v>11</v>
      </c>
      <c r="D18" s="2" t="s">
        <v>22</v>
      </c>
      <c r="E18" s="2"/>
      <c r="F18" s="2"/>
      <c r="G18" s="2"/>
      <c r="H18" s="2" t="s">
        <v>13</v>
      </c>
      <c r="I18" s="2"/>
      <c r="J18" s="7">
        <v>2</v>
      </c>
      <c r="K18" s="7"/>
      <c r="L18" s="7">
        <f t="shared" si="0"/>
        <v>0</v>
      </c>
      <c r="M18" s="7">
        <f t="shared" si="1"/>
        <v>0</v>
      </c>
      <c r="N18" s="7"/>
      <c r="O18" s="7">
        <f t="shared" si="2"/>
        <v>0</v>
      </c>
    </row>
    <row r="19" spans="1:15" s="5" customFormat="1" ht="60" x14ac:dyDescent="0.25">
      <c r="A19" s="2">
        <v>16</v>
      </c>
      <c r="B19" s="2"/>
      <c r="C19" s="2" t="s">
        <v>11</v>
      </c>
      <c r="D19" s="2" t="s">
        <v>23</v>
      </c>
      <c r="E19" s="2"/>
      <c r="F19" s="2"/>
      <c r="G19" s="2"/>
      <c r="H19" s="2" t="s">
        <v>13</v>
      </c>
      <c r="I19" s="2"/>
      <c r="J19" s="7">
        <v>2</v>
      </c>
      <c r="K19" s="7"/>
      <c r="L19" s="7">
        <f t="shared" si="0"/>
        <v>0</v>
      </c>
      <c r="M19" s="7">
        <f t="shared" si="1"/>
        <v>0</v>
      </c>
      <c r="N19" s="7"/>
      <c r="O19" s="7">
        <f t="shared" si="2"/>
        <v>0</v>
      </c>
    </row>
    <row r="20" spans="1:15" s="5" customFormat="1" ht="60" x14ac:dyDescent="0.25">
      <c r="A20" s="2">
        <v>17</v>
      </c>
      <c r="B20" s="2"/>
      <c r="C20" s="2" t="s">
        <v>11</v>
      </c>
      <c r="D20" s="2" t="s">
        <v>24</v>
      </c>
      <c r="E20" s="2"/>
      <c r="F20" s="2"/>
      <c r="G20" s="2"/>
      <c r="H20" s="2" t="s">
        <v>13</v>
      </c>
      <c r="I20" s="2"/>
      <c r="J20" s="7">
        <v>5</v>
      </c>
      <c r="K20" s="7"/>
      <c r="L20" s="7">
        <f t="shared" si="0"/>
        <v>0</v>
      </c>
      <c r="M20" s="7">
        <f t="shared" si="1"/>
        <v>0</v>
      </c>
      <c r="N20" s="7"/>
      <c r="O20" s="7">
        <f t="shared" si="2"/>
        <v>0</v>
      </c>
    </row>
    <row r="21" spans="1:15" s="5" customFormat="1" ht="30" x14ac:dyDescent="0.25">
      <c r="A21" s="2">
        <v>18</v>
      </c>
      <c r="B21" s="2"/>
      <c r="C21" s="2" t="s">
        <v>11</v>
      </c>
      <c r="D21" s="2" t="s">
        <v>25</v>
      </c>
      <c r="E21" s="2"/>
      <c r="F21" s="2"/>
      <c r="G21" s="2"/>
      <c r="H21" s="2" t="s">
        <v>13</v>
      </c>
      <c r="I21" s="2"/>
      <c r="J21" s="7">
        <v>5</v>
      </c>
      <c r="K21" s="7"/>
      <c r="L21" s="7">
        <f t="shared" si="0"/>
        <v>0</v>
      </c>
      <c r="M21" s="7">
        <f t="shared" si="1"/>
        <v>0</v>
      </c>
      <c r="N21" s="7"/>
      <c r="O21" s="7">
        <f t="shared" si="2"/>
        <v>0</v>
      </c>
    </row>
    <row r="22" spans="1:15" s="5" customFormat="1" ht="30" x14ac:dyDescent="0.25">
      <c r="A22" s="2">
        <v>19</v>
      </c>
      <c r="B22" s="2"/>
      <c r="C22" s="2" t="s">
        <v>11</v>
      </c>
      <c r="D22" s="2" t="s">
        <v>26</v>
      </c>
      <c r="E22" s="2"/>
      <c r="F22" s="2"/>
      <c r="G22" s="2"/>
      <c r="H22" s="2" t="s">
        <v>13</v>
      </c>
      <c r="I22" s="2"/>
      <c r="J22" s="7">
        <v>10</v>
      </c>
      <c r="K22" s="7"/>
      <c r="L22" s="7">
        <f t="shared" si="0"/>
        <v>0</v>
      </c>
      <c r="M22" s="7">
        <f t="shared" si="1"/>
        <v>0</v>
      </c>
      <c r="N22" s="7"/>
      <c r="O22" s="7">
        <f t="shared" si="2"/>
        <v>0</v>
      </c>
    </row>
    <row r="23" spans="1:15" s="5" customFormat="1" x14ac:dyDescent="0.25">
      <c r="A23" s="2">
        <v>20</v>
      </c>
      <c r="B23" s="2"/>
      <c r="C23" s="2" t="s">
        <v>11</v>
      </c>
      <c r="D23" s="2" t="s">
        <v>27</v>
      </c>
      <c r="E23" s="2"/>
      <c r="F23" s="2"/>
      <c r="G23" s="2"/>
      <c r="H23" s="2" t="s">
        <v>13</v>
      </c>
      <c r="I23" s="2"/>
      <c r="J23" s="7">
        <v>20</v>
      </c>
      <c r="K23" s="7"/>
      <c r="L23" s="7">
        <f t="shared" si="0"/>
        <v>0</v>
      </c>
      <c r="M23" s="7">
        <f t="shared" si="1"/>
        <v>0</v>
      </c>
      <c r="N23" s="7"/>
      <c r="O23" s="7">
        <f t="shared" si="2"/>
        <v>0</v>
      </c>
    </row>
    <row r="24" spans="1:15" s="5" customFormat="1" x14ac:dyDescent="0.25">
      <c r="A24" s="2">
        <v>21</v>
      </c>
      <c r="B24" s="2"/>
      <c r="C24" s="2" t="s">
        <v>11</v>
      </c>
      <c r="D24" s="2" t="s">
        <v>28</v>
      </c>
      <c r="E24" s="2"/>
      <c r="F24" s="2"/>
      <c r="G24" s="2"/>
      <c r="H24" s="2" t="s">
        <v>13</v>
      </c>
      <c r="I24" s="2"/>
      <c r="J24" s="7">
        <v>5</v>
      </c>
      <c r="K24" s="7"/>
      <c r="L24" s="7">
        <f t="shared" si="0"/>
        <v>0</v>
      </c>
      <c r="M24" s="7">
        <f t="shared" si="1"/>
        <v>0</v>
      </c>
      <c r="N24" s="7"/>
      <c r="O24" s="7">
        <f t="shared" si="2"/>
        <v>0</v>
      </c>
    </row>
    <row r="25" spans="1:15" s="5" customFormat="1" ht="45" x14ac:dyDescent="0.25">
      <c r="A25" s="2">
        <v>22</v>
      </c>
      <c r="B25" s="2"/>
      <c r="C25" s="2" t="s">
        <v>11</v>
      </c>
      <c r="D25" s="2" t="s">
        <v>29</v>
      </c>
      <c r="E25" s="2"/>
      <c r="F25" s="2"/>
      <c r="G25" s="2"/>
      <c r="H25" s="2" t="s">
        <v>13</v>
      </c>
      <c r="I25" s="2"/>
      <c r="J25" s="7">
        <v>6</v>
      </c>
      <c r="K25" s="7"/>
      <c r="L25" s="7">
        <f t="shared" si="0"/>
        <v>0</v>
      </c>
      <c r="M25" s="7">
        <f t="shared" si="1"/>
        <v>0</v>
      </c>
      <c r="N25" s="7"/>
      <c r="O25" s="7">
        <f t="shared" si="2"/>
        <v>0</v>
      </c>
    </row>
    <row r="26" spans="1:15" s="5" customFormat="1" ht="30" x14ac:dyDescent="0.25">
      <c r="A26" s="2">
        <v>23</v>
      </c>
      <c r="B26" s="2"/>
      <c r="C26" s="2" t="s">
        <v>11</v>
      </c>
      <c r="D26" s="2" t="s">
        <v>30</v>
      </c>
      <c r="E26" s="2"/>
      <c r="F26" s="2"/>
      <c r="G26" s="2"/>
      <c r="H26" s="2" t="s">
        <v>13</v>
      </c>
      <c r="I26" s="2"/>
      <c r="J26" s="7">
        <v>4</v>
      </c>
      <c r="K26" s="7"/>
      <c r="L26" s="7">
        <f t="shared" si="0"/>
        <v>0</v>
      </c>
      <c r="M26" s="7">
        <f t="shared" si="1"/>
        <v>0</v>
      </c>
      <c r="N26" s="7"/>
      <c r="O26" s="7">
        <f t="shared" si="2"/>
        <v>0</v>
      </c>
    </row>
    <row r="27" spans="1:15" s="5" customFormat="1" ht="90" x14ac:dyDescent="0.25">
      <c r="A27" s="2">
        <v>24</v>
      </c>
      <c r="B27" s="2"/>
      <c r="C27" s="2" t="s">
        <v>11</v>
      </c>
      <c r="D27" s="2" t="s">
        <v>31</v>
      </c>
      <c r="E27" s="2"/>
      <c r="F27" s="2"/>
      <c r="G27" s="2"/>
      <c r="H27" s="2" t="s">
        <v>13</v>
      </c>
      <c r="I27" s="2"/>
      <c r="J27" s="7">
        <v>1</v>
      </c>
      <c r="K27" s="7"/>
      <c r="L27" s="7">
        <f t="shared" si="0"/>
        <v>0</v>
      </c>
      <c r="M27" s="7">
        <f t="shared" si="1"/>
        <v>0</v>
      </c>
      <c r="N27" s="7"/>
      <c r="O27" s="7">
        <f t="shared" si="2"/>
        <v>0</v>
      </c>
    </row>
    <row r="28" spans="1:15" s="5" customFormat="1" ht="75" x14ac:dyDescent="0.25">
      <c r="A28" s="2">
        <v>25</v>
      </c>
      <c r="B28" s="2"/>
      <c r="C28" s="2" t="s">
        <v>11</v>
      </c>
      <c r="D28" s="2" t="s">
        <v>32</v>
      </c>
      <c r="E28" s="2"/>
      <c r="F28" s="2"/>
      <c r="G28" s="2"/>
      <c r="H28" s="2" t="s">
        <v>13</v>
      </c>
      <c r="I28" s="2"/>
      <c r="J28" s="7">
        <v>1</v>
      </c>
      <c r="K28" s="7"/>
      <c r="L28" s="7">
        <f t="shared" si="0"/>
        <v>0</v>
      </c>
      <c r="M28" s="7">
        <f t="shared" si="1"/>
        <v>0</v>
      </c>
      <c r="N28" s="7"/>
      <c r="O28" s="7">
        <f t="shared" si="2"/>
        <v>0</v>
      </c>
    </row>
    <row r="29" spans="1:15" s="5" customFormat="1" ht="30" x14ac:dyDescent="0.25">
      <c r="A29" s="2">
        <v>26</v>
      </c>
      <c r="B29" s="2"/>
      <c r="C29" s="2" t="s">
        <v>11</v>
      </c>
      <c r="D29" s="2" t="s">
        <v>33</v>
      </c>
      <c r="E29" s="2"/>
      <c r="F29" s="2"/>
      <c r="G29" s="2"/>
      <c r="H29" s="2" t="s">
        <v>13</v>
      </c>
      <c r="I29" s="2"/>
      <c r="J29" s="7">
        <v>3</v>
      </c>
      <c r="K29" s="7"/>
      <c r="L29" s="7">
        <f t="shared" si="0"/>
        <v>0</v>
      </c>
      <c r="M29" s="7">
        <f t="shared" si="1"/>
        <v>0</v>
      </c>
      <c r="N29" s="7"/>
      <c r="O29" s="7">
        <f t="shared" si="2"/>
        <v>0</v>
      </c>
    </row>
    <row r="30" spans="1:15" s="5" customFormat="1" ht="60" x14ac:dyDescent="0.25">
      <c r="A30" s="2">
        <v>27</v>
      </c>
      <c r="B30" s="2"/>
      <c r="C30" s="2" t="s">
        <v>11</v>
      </c>
      <c r="D30" s="2" t="s">
        <v>34</v>
      </c>
      <c r="E30" s="2"/>
      <c r="F30" s="2"/>
      <c r="G30" s="2"/>
      <c r="H30" s="2" t="s">
        <v>13</v>
      </c>
      <c r="I30" s="2"/>
      <c r="J30" s="7">
        <v>2</v>
      </c>
      <c r="K30" s="7"/>
      <c r="L30" s="7">
        <f t="shared" si="0"/>
        <v>0</v>
      </c>
      <c r="M30" s="7">
        <f t="shared" si="1"/>
        <v>0</v>
      </c>
      <c r="N30" s="7"/>
      <c r="O30" s="7">
        <f t="shared" si="2"/>
        <v>0</v>
      </c>
    </row>
    <row r="31" spans="1:15" s="5" customFormat="1" ht="30" x14ac:dyDescent="0.25">
      <c r="A31" s="2">
        <v>28</v>
      </c>
      <c r="B31" s="2"/>
      <c r="C31" s="2" t="s">
        <v>11</v>
      </c>
      <c r="D31" s="2" t="s">
        <v>35</v>
      </c>
      <c r="E31" s="2"/>
      <c r="F31" s="2"/>
      <c r="G31" s="2"/>
      <c r="H31" s="2" t="s">
        <v>13</v>
      </c>
      <c r="I31" s="2"/>
      <c r="J31" s="7">
        <v>1</v>
      </c>
      <c r="K31" s="7"/>
      <c r="L31" s="7">
        <f t="shared" si="0"/>
        <v>0</v>
      </c>
      <c r="M31" s="7">
        <f t="shared" si="1"/>
        <v>0</v>
      </c>
      <c r="N31" s="7"/>
      <c r="O31" s="7">
        <f t="shared" si="2"/>
        <v>0</v>
      </c>
    </row>
    <row r="32" spans="1:15" s="5" customFormat="1" ht="90" x14ac:dyDescent="0.25">
      <c r="A32" s="2">
        <v>29</v>
      </c>
      <c r="B32" s="2"/>
      <c r="C32" s="2" t="s">
        <v>11</v>
      </c>
      <c r="D32" s="2" t="s">
        <v>36</v>
      </c>
      <c r="E32" s="2"/>
      <c r="F32" s="2"/>
      <c r="G32" s="2"/>
      <c r="H32" s="2" t="s">
        <v>13</v>
      </c>
      <c r="I32" s="2"/>
      <c r="J32" s="7">
        <v>1</v>
      </c>
      <c r="K32" s="7"/>
      <c r="L32" s="7">
        <f t="shared" si="0"/>
        <v>0</v>
      </c>
      <c r="M32" s="7">
        <f t="shared" si="1"/>
        <v>0</v>
      </c>
      <c r="N32" s="7"/>
      <c r="O32" s="7">
        <f t="shared" si="2"/>
        <v>0</v>
      </c>
    </row>
    <row r="33" spans="1:16" s="5" customFormat="1" ht="30" x14ac:dyDescent="0.25">
      <c r="A33" s="2">
        <v>30</v>
      </c>
      <c r="B33" s="2"/>
      <c r="C33" s="2" t="s">
        <v>11</v>
      </c>
      <c r="D33" s="2" t="s">
        <v>37</v>
      </c>
      <c r="E33" s="2"/>
      <c r="F33" s="2"/>
      <c r="G33" s="2"/>
      <c r="H33" s="2" t="s">
        <v>13</v>
      </c>
      <c r="I33" s="2"/>
      <c r="J33" s="7">
        <v>1</v>
      </c>
      <c r="K33" s="7"/>
      <c r="L33" s="7">
        <f t="shared" si="0"/>
        <v>0</v>
      </c>
      <c r="M33" s="7">
        <f t="shared" si="1"/>
        <v>0</v>
      </c>
      <c r="N33" s="7"/>
      <c r="O33" s="7">
        <f t="shared" si="2"/>
        <v>0</v>
      </c>
    </row>
    <row r="34" spans="1:16" s="5" customFormat="1" x14ac:dyDescent="0.25">
      <c r="A34" s="2">
        <v>31</v>
      </c>
      <c r="B34" s="2"/>
      <c r="C34" s="2" t="s">
        <v>11</v>
      </c>
      <c r="D34" s="2" t="s">
        <v>38</v>
      </c>
      <c r="E34" s="2"/>
      <c r="F34" s="2"/>
      <c r="G34" s="2"/>
      <c r="H34" s="2" t="s">
        <v>13</v>
      </c>
      <c r="I34" s="2"/>
      <c r="J34" s="7">
        <v>1</v>
      </c>
      <c r="K34" s="7"/>
      <c r="L34" s="7">
        <f t="shared" si="0"/>
        <v>0</v>
      </c>
      <c r="M34" s="7">
        <f t="shared" si="1"/>
        <v>0</v>
      </c>
      <c r="N34" s="7"/>
      <c r="O34" s="7">
        <f t="shared" si="2"/>
        <v>0</v>
      </c>
    </row>
    <row r="35" spans="1:16" s="5" customFormat="1" ht="45" x14ac:dyDescent="0.25">
      <c r="A35" s="2">
        <v>32</v>
      </c>
      <c r="B35" s="2"/>
      <c r="C35" s="2" t="s">
        <v>11</v>
      </c>
      <c r="D35" s="2" t="s">
        <v>39</v>
      </c>
      <c r="E35" s="2"/>
      <c r="F35" s="2"/>
      <c r="G35" s="2"/>
      <c r="H35" s="2" t="s">
        <v>13</v>
      </c>
      <c r="I35" s="2"/>
      <c r="J35" s="7">
        <v>1</v>
      </c>
      <c r="K35" s="7"/>
      <c r="L35" s="7">
        <f t="shared" si="0"/>
        <v>0</v>
      </c>
      <c r="M35" s="7">
        <f t="shared" si="1"/>
        <v>0</v>
      </c>
      <c r="N35" s="7"/>
      <c r="O35" s="7">
        <f t="shared" si="2"/>
        <v>0</v>
      </c>
    </row>
    <row r="36" spans="1:16" s="5" customFormat="1" x14ac:dyDescent="0.25">
      <c r="I36" s="5" t="s">
        <v>40</v>
      </c>
      <c r="J36" s="7"/>
      <c r="K36" s="7"/>
      <c r="L36" s="7"/>
      <c r="M36" s="7">
        <f>SUM(M4:M35)</f>
        <v>0</v>
      </c>
      <c r="N36" s="7"/>
      <c r="O36" s="7">
        <f>SUM(O4:O35)</f>
        <v>0</v>
      </c>
      <c r="P36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eksploatacyjne do la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2024-06-13T07:04:18Z</dcterms:created>
  <dcterms:modified xsi:type="dcterms:W3CDTF">2024-06-18T11:19:41Z</dcterms:modified>
  <cp:category/>
</cp:coreProperties>
</file>