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70 24 Artykuły spozywcze do dalszej odsprzedaży\(2)Dokumentacja postepowania opublikowana w portalu w dniu wszczęcia\"/>
    </mc:Choice>
  </mc:AlternateContent>
  <xr:revisionPtr revIDLastSave="0" documentId="13_ncr:1_{CA7695FB-B464-431F-84F3-46825DD322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Artykuły spożywcze- różne" sheetId="1" r:id="rId1"/>
  </sheets>
  <calcPr calcId="181029"/>
</workbook>
</file>

<file path=xl/calcChain.xml><?xml version="1.0" encoding="utf-8"?>
<calcChain xmlns="http://schemas.openxmlformats.org/spreadsheetml/2006/main">
  <c r="M88" i="1" l="1"/>
  <c r="L88" i="1"/>
  <c r="O88" i="1" s="1"/>
  <c r="O87" i="1"/>
  <c r="M87" i="1"/>
  <c r="L87" i="1"/>
  <c r="M86" i="1"/>
  <c r="L86" i="1"/>
  <c r="O86" i="1" s="1"/>
  <c r="M85" i="1"/>
  <c r="L85" i="1"/>
  <c r="O85" i="1" s="1"/>
  <c r="O84" i="1"/>
  <c r="M84" i="1"/>
  <c r="L84" i="1"/>
  <c r="M83" i="1"/>
  <c r="L83" i="1"/>
  <c r="O83" i="1" s="1"/>
  <c r="M82" i="1"/>
  <c r="L82" i="1"/>
  <c r="O82" i="1" s="1"/>
  <c r="M81" i="1"/>
  <c r="L81" i="1"/>
  <c r="O81" i="1" s="1"/>
  <c r="M80" i="1"/>
  <c r="L80" i="1"/>
  <c r="O80" i="1" s="1"/>
  <c r="O79" i="1"/>
  <c r="M79" i="1"/>
  <c r="L79" i="1"/>
  <c r="M78" i="1"/>
  <c r="L78" i="1"/>
  <c r="O78" i="1" s="1"/>
  <c r="M77" i="1"/>
  <c r="L77" i="1"/>
  <c r="O77" i="1" s="1"/>
  <c r="O76" i="1"/>
  <c r="M76" i="1"/>
  <c r="L76" i="1"/>
  <c r="M75" i="1"/>
  <c r="L75" i="1"/>
  <c r="O75" i="1" s="1"/>
  <c r="M74" i="1"/>
  <c r="L74" i="1"/>
  <c r="O74" i="1" s="1"/>
  <c r="M73" i="1"/>
  <c r="L73" i="1"/>
  <c r="O73" i="1" s="1"/>
  <c r="M72" i="1"/>
  <c r="L72" i="1"/>
  <c r="O72" i="1" s="1"/>
  <c r="O71" i="1"/>
  <c r="M71" i="1"/>
  <c r="L71" i="1"/>
  <c r="M70" i="1"/>
  <c r="L70" i="1"/>
  <c r="O70" i="1" s="1"/>
  <c r="M69" i="1"/>
  <c r="L69" i="1"/>
  <c r="O69" i="1" s="1"/>
  <c r="O68" i="1"/>
  <c r="M68" i="1"/>
  <c r="L68" i="1"/>
  <c r="M67" i="1"/>
  <c r="L67" i="1"/>
  <c r="O67" i="1" s="1"/>
  <c r="M66" i="1"/>
  <c r="L66" i="1"/>
  <c r="O66" i="1" s="1"/>
  <c r="M65" i="1"/>
  <c r="L65" i="1"/>
  <c r="O65" i="1" s="1"/>
  <c r="M64" i="1"/>
  <c r="L64" i="1"/>
  <c r="O64" i="1" s="1"/>
  <c r="O63" i="1"/>
  <c r="M63" i="1"/>
  <c r="L63" i="1"/>
  <c r="M62" i="1"/>
  <c r="L62" i="1"/>
  <c r="O62" i="1" s="1"/>
  <c r="M61" i="1"/>
  <c r="L61" i="1"/>
  <c r="O61" i="1" s="1"/>
  <c r="O60" i="1"/>
  <c r="M60" i="1"/>
  <c r="L60" i="1"/>
  <c r="M59" i="1"/>
  <c r="L59" i="1"/>
  <c r="O59" i="1" s="1"/>
  <c r="M58" i="1"/>
  <c r="L58" i="1"/>
  <c r="O58" i="1" s="1"/>
  <c r="M57" i="1"/>
  <c r="L57" i="1"/>
  <c r="O57" i="1" s="1"/>
  <c r="M56" i="1"/>
  <c r="L56" i="1"/>
  <c r="O56" i="1" s="1"/>
  <c r="O55" i="1"/>
  <c r="M55" i="1"/>
  <c r="L55" i="1"/>
  <c r="M54" i="1"/>
  <c r="L54" i="1"/>
  <c r="O54" i="1" s="1"/>
  <c r="M53" i="1"/>
  <c r="L53" i="1"/>
  <c r="O53" i="1" s="1"/>
  <c r="O52" i="1"/>
  <c r="M52" i="1"/>
  <c r="L52" i="1"/>
  <c r="M51" i="1"/>
  <c r="L51" i="1"/>
  <c r="O51" i="1" s="1"/>
  <c r="M50" i="1"/>
  <c r="L50" i="1"/>
  <c r="O50" i="1" s="1"/>
  <c r="M49" i="1"/>
  <c r="L49" i="1"/>
  <c r="O49" i="1" s="1"/>
  <c r="M48" i="1"/>
  <c r="L48" i="1"/>
  <c r="O48" i="1" s="1"/>
  <c r="O47" i="1"/>
  <c r="M47" i="1"/>
  <c r="L47" i="1"/>
  <c r="M46" i="1"/>
  <c r="L46" i="1"/>
  <c r="O46" i="1" s="1"/>
  <c r="M45" i="1"/>
  <c r="L45" i="1"/>
  <c r="O45" i="1" s="1"/>
  <c r="O44" i="1"/>
  <c r="M44" i="1"/>
  <c r="L44" i="1"/>
  <c r="M43" i="1"/>
  <c r="L43" i="1"/>
  <c r="O43" i="1" s="1"/>
  <c r="M42" i="1"/>
  <c r="L42" i="1"/>
  <c r="O42" i="1" s="1"/>
  <c r="M41" i="1"/>
  <c r="L41" i="1"/>
  <c r="O41" i="1" s="1"/>
  <c r="M40" i="1"/>
  <c r="L40" i="1"/>
  <c r="O40" i="1" s="1"/>
  <c r="O39" i="1"/>
  <c r="M39" i="1"/>
  <c r="L39" i="1"/>
  <c r="M38" i="1"/>
  <c r="L38" i="1"/>
  <c r="O38" i="1" s="1"/>
  <c r="M37" i="1"/>
  <c r="L37" i="1"/>
  <c r="O37" i="1" s="1"/>
  <c r="O36" i="1"/>
  <c r="M36" i="1"/>
  <c r="L36" i="1"/>
  <c r="M35" i="1"/>
  <c r="L35" i="1"/>
  <c r="O35" i="1" s="1"/>
  <c r="M34" i="1"/>
  <c r="L34" i="1"/>
  <c r="O34" i="1" s="1"/>
  <c r="M33" i="1"/>
  <c r="L33" i="1"/>
  <c r="O33" i="1" s="1"/>
  <c r="M32" i="1"/>
  <c r="L32" i="1"/>
  <c r="O32" i="1" s="1"/>
  <c r="O31" i="1"/>
  <c r="M31" i="1"/>
  <c r="L31" i="1"/>
  <c r="M30" i="1"/>
  <c r="L30" i="1"/>
  <c r="O30" i="1" s="1"/>
  <c r="M29" i="1"/>
  <c r="L29" i="1"/>
  <c r="O29" i="1" s="1"/>
  <c r="O28" i="1"/>
  <c r="M28" i="1"/>
  <c r="L28" i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O23" i="1"/>
  <c r="M23" i="1"/>
  <c r="L23" i="1"/>
  <c r="M22" i="1"/>
  <c r="L22" i="1"/>
  <c r="O22" i="1" s="1"/>
  <c r="M21" i="1"/>
  <c r="L21" i="1"/>
  <c r="O21" i="1" s="1"/>
  <c r="O20" i="1"/>
  <c r="M20" i="1"/>
  <c r="L20" i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O15" i="1"/>
  <c r="M15" i="1"/>
  <c r="L15" i="1"/>
  <c r="M14" i="1"/>
  <c r="L14" i="1"/>
  <c r="O14" i="1" s="1"/>
  <c r="M13" i="1"/>
  <c r="L13" i="1"/>
  <c r="O13" i="1" s="1"/>
  <c r="O12" i="1"/>
  <c r="M12" i="1"/>
  <c r="L12" i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O7" i="1"/>
  <c r="M7" i="1"/>
  <c r="L7" i="1"/>
  <c r="M6" i="1"/>
  <c r="L6" i="1"/>
  <c r="O6" i="1" s="1"/>
  <c r="M5" i="1"/>
  <c r="L5" i="1"/>
  <c r="O5" i="1" s="1"/>
  <c r="M4" i="1"/>
  <c r="L4" i="1"/>
  <c r="O4" i="1" s="1"/>
  <c r="O89" i="1" l="1"/>
  <c r="M89" i="1"/>
</calcChain>
</file>

<file path=xl/sharedStrings.xml><?xml version="1.0" encoding="utf-8"?>
<sst xmlns="http://schemas.openxmlformats.org/spreadsheetml/2006/main" count="272" uniqueCount="153">
  <si>
    <t>(P1) Artykuły spożywcze- różne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</si>
  <si>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</si>
  <si>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</si>
  <si>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</si>
  <si>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</si>
  <si>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</si>
  <si>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</si>
  <si>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</si>
  <si>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</si>
  <si>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</si>
  <si>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</si>
  <si>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</si>
  <si>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</si>
  <si>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</si>
  <si>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</si>
  <si>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</si>
  <si>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SPOZ-0084</t>
  </si>
  <si>
    <t>Sok wielowarzywny pasteryzowany, bez dodatku cukru 300ml</t>
  </si>
  <si>
    <t>szt.</t>
  </si>
  <si>
    <t>SPOZ-0074</t>
  </si>
  <si>
    <t>SPOZ-0752</t>
  </si>
  <si>
    <t>Serek naturalny Allmette mini 4x30g</t>
  </si>
  <si>
    <t>serek kanapkowy mini 4x 30 g ( Kiri, haga)</t>
  </si>
  <si>
    <t>SPOZ-0674</t>
  </si>
  <si>
    <t>Napój sojowy 250ml</t>
  </si>
  <si>
    <t>SPOZ-0125</t>
  </si>
  <si>
    <t>Woda żywiec gaz/ niegaz szt 1,50l</t>
  </si>
  <si>
    <t>SPOZ-0226</t>
  </si>
  <si>
    <t>Woda Żywiec gaz/ niegaz szt-0,50l</t>
  </si>
  <si>
    <t>SPOZ-0400</t>
  </si>
  <si>
    <t>Woda Cisowianka gza/ niegaz szt-1,5l</t>
  </si>
  <si>
    <t>Woda Cisowianka gaz/ niegaz szt- 0,50l</t>
  </si>
  <si>
    <t>Woda Cisowianka gaz/ niegaz szt-0,700l</t>
  </si>
  <si>
    <t>SPOZ-0269</t>
  </si>
  <si>
    <t>Herbata Lipton expresowa opak- 20 torebek różny smak</t>
  </si>
  <si>
    <t>Herbata expresowa opak- 100 torebek różny smak</t>
  </si>
  <si>
    <t>SPOZ-0151</t>
  </si>
  <si>
    <t>Napój Tymbark- szkło- różny smak szt- 250ml</t>
  </si>
  <si>
    <t>SPOZ-0253</t>
  </si>
  <si>
    <t>Sezamki Wedel szt- 27g</t>
  </si>
  <si>
    <t>SPOZ-0210</t>
  </si>
  <si>
    <t>Napój Frugo puszka -330ml</t>
  </si>
  <si>
    <t>Napój Frugo niegazowany butelka szt- 500ml</t>
  </si>
  <si>
    <t>SPOZ-0108</t>
  </si>
  <si>
    <t>Sok Karton różny smak szt- 1 l</t>
  </si>
  <si>
    <t>SPOZ-0079</t>
  </si>
  <si>
    <t>Sok Tarczyn szkło różny smak szt-300ml</t>
  </si>
  <si>
    <t>Napój Tymbark różny smak- szt- 500ml</t>
  </si>
  <si>
    <t>SPOZ-0435</t>
  </si>
  <si>
    <t>paluszki słone szt- 70g</t>
  </si>
  <si>
    <t>Paluszki szt- 260g</t>
  </si>
  <si>
    <t>SPOZ-0135</t>
  </si>
  <si>
    <t>Wafle Prince - Polo XXL- różny smak -50g</t>
  </si>
  <si>
    <t>SPOZ-0436</t>
  </si>
  <si>
    <t>Sok Kubuś- różny smak szt -300ml</t>
  </si>
  <si>
    <t>Sok owocowy kartonik ze słomką- rózny smak - 200 ml</t>
  </si>
  <si>
    <t>SPOZ-0247</t>
  </si>
  <si>
    <t>Sok pomidorowy  szt-330ml</t>
  </si>
  <si>
    <t>SPOZ-0137</t>
  </si>
  <si>
    <t>Wafle Grześki szt-48g</t>
  </si>
  <si>
    <t>SPOZ-0142</t>
  </si>
  <si>
    <t>Delicje  różny smak szt-147 g</t>
  </si>
  <si>
    <t>SPOZ-0268</t>
  </si>
  <si>
    <t>Kawa rozpuszczalna Nescfe Clasic szt-200g</t>
  </si>
  <si>
    <t>Kawa rozpuszczalna Nescafe Clssic szt- 100g</t>
  </si>
  <si>
    <t>SPOZ-0064</t>
  </si>
  <si>
    <t>Kawa mielona Tchibo Family szt-250g</t>
  </si>
  <si>
    <t>Kawa mielona  Jaccobs szt - 250g</t>
  </si>
  <si>
    <t>SPOZ-0452</t>
  </si>
  <si>
    <t>Biszkopty szt-250g</t>
  </si>
  <si>
    <t>SPOZ-0387</t>
  </si>
  <si>
    <t>Ciastka kokosowe Solidarność szt- 168g</t>
  </si>
  <si>
    <t>SPOZ-0272</t>
  </si>
  <si>
    <t>Kawa ziarnista Lavazza szt- 1000g</t>
  </si>
  <si>
    <t>Ciastka Maślane Solidarnośc szt- 150g</t>
  </si>
  <si>
    <t>Ciastka Krakersy Lajkonik szt- 180g</t>
  </si>
  <si>
    <t>SPOZ-0146</t>
  </si>
  <si>
    <t>Krakersy Talarki Lajkonik szt- 170 g</t>
  </si>
  <si>
    <t>SPOZ-0411</t>
  </si>
  <si>
    <t>Rogal 7 Days - różny smak szt 110g</t>
  </si>
  <si>
    <t>SPOZ-0431</t>
  </si>
  <si>
    <t>Ciastka Oreo szt- 176g</t>
  </si>
  <si>
    <t>SPOZ-0279</t>
  </si>
  <si>
    <t>Ciastka pieguski szt-135g</t>
  </si>
  <si>
    <t>SPOZ-0153</t>
  </si>
  <si>
    <t>Rurki waflowe w mlecznej czekoladzie szt- 300g</t>
  </si>
  <si>
    <t>SPOZ-0029</t>
  </si>
  <si>
    <t>Baton Kinder Bueno szt- 43 g</t>
  </si>
  <si>
    <t>Baton Mars szt-50g</t>
  </si>
  <si>
    <t>baton Pawełek różny smak- szt- 45g</t>
  </si>
  <si>
    <t>Baton Snikers Super szt- 75 g</t>
  </si>
  <si>
    <t>Baton Twix szt- 50g</t>
  </si>
  <si>
    <t>wafle Grześki szt- 36g</t>
  </si>
  <si>
    <t>SPOZ-0413</t>
  </si>
  <si>
    <t>Mirinda puszka szt- 330ml</t>
  </si>
  <si>
    <t>Mirinda  szt- 500ml</t>
  </si>
  <si>
    <t>SPOZ-0386</t>
  </si>
  <si>
    <t>Pepsi szt -0,85l</t>
  </si>
  <si>
    <t>Pepsi szt -0,50l</t>
  </si>
  <si>
    <t>Pepsi cola puszka szt-330ml</t>
  </si>
  <si>
    <t>Coca - cola szt-0,85l</t>
  </si>
  <si>
    <t>Coca - cola szt- 0,5l</t>
  </si>
  <si>
    <t>Coca-cola puszka szt-330ml</t>
  </si>
  <si>
    <t>SPOZ-0704</t>
  </si>
  <si>
    <t>Oranżada Hellena - różny smak szt-1,25l</t>
  </si>
  <si>
    <t>Napój Zbyszko- różny smak szt-1,75l</t>
  </si>
  <si>
    <t>Napój 7UP szt- 0,85l</t>
  </si>
  <si>
    <t>Napój 7UP szt- 0,50l</t>
  </si>
  <si>
    <t>SPOZ-0278</t>
  </si>
  <si>
    <t>Napój Sprite szt- 0,5l</t>
  </si>
  <si>
    <t>SPOZ-0398</t>
  </si>
  <si>
    <t>napój Sprite zt - 0,85l</t>
  </si>
  <si>
    <t>Tigier Energy Drink szt- 250ml</t>
  </si>
  <si>
    <t>Napój Sprite puszka szt- 330ml</t>
  </si>
  <si>
    <t>Napój Fanta szt- 0,85l</t>
  </si>
  <si>
    <t>Napój Fanta puszka szt- 330ml</t>
  </si>
  <si>
    <t>SPOZ-0254</t>
  </si>
  <si>
    <t>Chałwa  różny smak szt-50g</t>
  </si>
  <si>
    <t>SPOZ-0375</t>
  </si>
  <si>
    <t>Cukierki kopiko szt- 120g</t>
  </si>
  <si>
    <t>SPOZ-0286</t>
  </si>
  <si>
    <t>Cukierki Tik - Tak różny smak szt- 16g</t>
  </si>
  <si>
    <t>SPOZ-0399</t>
  </si>
  <si>
    <t>Cukierki kukułki karmelki nadziewane Wawel -120g</t>
  </si>
  <si>
    <t>SPOZ-0010</t>
  </si>
  <si>
    <t>czekolada Luksusowa z orzechami Wedel szt - 220g</t>
  </si>
  <si>
    <t>SPOZ-0007</t>
  </si>
  <si>
    <t>Czekolada Klasyczna mleczna Wedel szt- 90g</t>
  </si>
  <si>
    <t>SPOZ-0009</t>
  </si>
  <si>
    <t>Czekolada nadziewana Wedel- różny smak- szt- 90g</t>
  </si>
  <si>
    <t>SPOZ-0281</t>
  </si>
  <si>
    <t>Cukierki landrynki różny smak- szt- 90g</t>
  </si>
  <si>
    <t>SPOZ-0374</t>
  </si>
  <si>
    <t>Guma Orbit - różny smak szt- 50g</t>
  </si>
  <si>
    <t>SPOZ-0180</t>
  </si>
  <si>
    <t>Biszkopty z galaretką - różny smak Tago szt- 135g</t>
  </si>
  <si>
    <t>SPOZ-0144</t>
  </si>
  <si>
    <t>Pieczywo chrupkie- różny smak Sonko szt  od 220 do 275g</t>
  </si>
  <si>
    <t>SPOZ-0383</t>
  </si>
  <si>
    <t>Słonecznik łuskany szt-100g</t>
  </si>
  <si>
    <t>Ciastka Hit różny smak szt-220g</t>
  </si>
  <si>
    <t>Ciastka Delicje Szampańskie różny smak szt 147g</t>
  </si>
  <si>
    <t>SPOZ-0252</t>
  </si>
  <si>
    <t>Ciastka Pierniki Alpejskie różny smak Wedel szt- 160g</t>
  </si>
  <si>
    <t>Sezam łuskany pakowany 200g</t>
  </si>
  <si>
    <t>SPOZ-0403</t>
  </si>
  <si>
    <t>Krem z octu balsamicznego z Modeny- 250g
słodko- kwaśny smak</t>
  </si>
  <si>
    <t>SPOZ-0369</t>
  </si>
  <si>
    <t>Masło porcje  82 % tł 1 szt- 10g</t>
  </si>
  <si>
    <t>Mus owocowy 100% owoców różne smaki</t>
  </si>
  <si>
    <t>Mus owocowo- warzywny Tymbark 1 szt-100g</t>
  </si>
  <si>
    <t>Razem</t>
  </si>
  <si>
    <t xml:space="preserve">mleko smakowe 200ml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</si>
</sst>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9"/>
  <sheetViews>
    <sheetView tabSelected="1" workbookViewId="0">
      <selection activeCell="H8" sqref="H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3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4000</v>
      </c>
      <c r="K4" s="9"/>
      <c r="L4" s="8">
        <f t="shared" ref="L4:L35" si="0">ROUNDDOWN(K4*((100+N4)/100), 2)</f>
        <v>0</v>
      </c>
      <c r="M4" s="8">
        <f t="shared" ref="M4:M35" si="1">J4*K4</f>
        <v>0</v>
      </c>
      <c r="N4" s="10"/>
      <c r="O4" s="8">
        <f t="shared" ref="O4:O35" si="2">J4*L4</f>
        <v>0</v>
      </c>
    </row>
    <row r="5" spans="1:15" x14ac:dyDescent="0.25">
      <c r="A5" s="7">
        <v>2</v>
      </c>
      <c r="B5" s="7"/>
      <c r="C5" s="7" t="s">
        <v>19</v>
      </c>
      <c r="D5" s="11" t="s">
        <v>152</v>
      </c>
      <c r="E5" s="7"/>
      <c r="F5" s="7"/>
      <c r="G5" s="7"/>
      <c r="H5" s="7" t="s">
        <v>18</v>
      </c>
      <c r="I5" s="7"/>
      <c r="J5" s="9">
        <v>1000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7"/>
      <c r="C6" s="7" t="s">
        <v>20</v>
      </c>
      <c r="D6" s="11" t="s">
        <v>21</v>
      </c>
      <c r="E6" s="7"/>
      <c r="F6" s="7"/>
      <c r="G6" s="7"/>
      <c r="H6" s="7" t="s">
        <v>18</v>
      </c>
      <c r="I6" s="7"/>
      <c r="J6" s="9">
        <v>3000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30" x14ac:dyDescent="0.25">
      <c r="A7" s="7">
        <v>4</v>
      </c>
      <c r="B7" s="7"/>
      <c r="C7" s="7" t="s">
        <v>20</v>
      </c>
      <c r="D7" s="11" t="s">
        <v>22</v>
      </c>
      <c r="E7" s="7"/>
      <c r="F7" s="7"/>
      <c r="G7" s="7"/>
      <c r="H7" s="7" t="s">
        <v>18</v>
      </c>
      <c r="I7" s="7"/>
      <c r="J7" s="9">
        <v>4000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7"/>
      <c r="C8" s="7" t="s">
        <v>23</v>
      </c>
      <c r="D8" s="11" t="s">
        <v>24</v>
      </c>
      <c r="E8" s="7"/>
      <c r="F8" s="7"/>
      <c r="G8" s="7"/>
      <c r="H8" s="7" t="s">
        <v>18</v>
      </c>
      <c r="I8" s="7"/>
      <c r="J8" s="9">
        <v>300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7"/>
      <c r="C9" s="7" t="s">
        <v>25</v>
      </c>
      <c r="D9" s="11" t="s">
        <v>26</v>
      </c>
      <c r="E9" s="7"/>
      <c r="F9" s="7"/>
      <c r="G9" s="7"/>
      <c r="H9" s="7" t="s">
        <v>18</v>
      </c>
      <c r="I9" s="7"/>
      <c r="J9" s="9">
        <v>1000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7"/>
      <c r="C10" s="7" t="s">
        <v>27</v>
      </c>
      <c r="D10" s="11" t="s">
        <v>28</v>
      </c>
      <c r="E10" s="7"/>
      <c r="F10" s="7"/>
      <c r="G10" s="7"/>
      <c r="H10" s="7" t="s">
        <v>18</v>
      </c>
      <c r="I10" s="7"/>
      <c r="J10" s="9">
        <v>1500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7"/>
      <c r="C11" s="7" t="s">
        <v>29</v>
      </c>
      <c r="D11" s="11" t="s">
        <v>30</v>
      </c>
      <c r="E11" s="7"/>
      <c r="F11" s="7"/>
      <c r="G11" s="7"/>
      <c r="H11" s="7" t="s">
        <v>18</v>
      </c>
      <c r="I11" s="7"/>
      <c r="J11" s="9">
        <v>800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7"/>
      <c r="C12" s="7" t="s">
        <v>27</v>
      </c>
      <c r="D12" s="11" t="s">
        <v>31</v>
      </c>
      <c r="E12" s="7"/>
      <c r="F12" s="7"/>
      <c r="G12" s="7"/>
      <c r="H12" s="7" t="s">
        <v>18</v>
      </c>
      <c r="I12" s="7"/>
      <c r="J12" s="9">
        <v>800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30" x14ac:dyDescent="0.25">
      <c r="A13" s="7">
        <v>10</v>
      </c>
      <c r="B13" s="7"/>
      <c r="C13" s="7" t="s">
        <v>29</v>
      </c>
      <c r="D13" s="11" t="s">
        <v>32</v>
      </c>
      <c r="E13" s="7"/>
      <c r="F13" s="7"/>
      <c r="G13" s="7"/>
      <c r="H13" s="7" t="s">
        <v>18</v>
      </c>
      <c r="I13" s="7"/>
      <c r="J13" s="9">
        <v>300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30" x14ac:dyDescent="0.25">
      <c r="A14" s="7">
        <v>11</v>
      </c>
      <c r="B14" s="7"/>
      <c r="C14" s="7" t="s">
        <v>33</v>
      </c>
      <c r="D14" s="11" t="s">
        <v>34</v>
      </c>
      <c r="E14" s="7"/>
      <c r="F14" s="7"/>
      <c r="G14" s="7"/>
      <c r="H14" s="7" t="s">
        <v>18</v>
      </c>
      <c r="I14" s="7"/>
      <c r="J14" s="9">
        <v>100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30" x14ac:dyDescent="0.25">
      <c r="A15" s="7">
        <v>12</v>
      </c>
      <c r="B15" s="7"/>
      <c r="C15" s="7" t="s">
        <v>33</v>
      </c>
      <c r="D15" s="11" t="s">
        <v>35</v>
      </c>
      <c r="E15" s="7"/>
      <c r="F15" s="7"/>
      <c r="G15" s="7"/>
      <c r="H15" s="7" t="s">
        <v>18</v>
      </c>
      <c r="I15" s="7"/>
      <c r="J15" s="9">
        <v>60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30" x14ac:dyDescent="0.25">
      <c r="A16" s="7">
        <v>13</v>
      </c>
      <c r="B16" s="7"/>
      <c r="C16" s="7" t="s">
        <v>36</v>
      </c>
      <c r="D16" s="11" t="s">
        <v>37</v>
      </c>
      <c r="E16" s="7"/>
      <c r="F16" s="7"/>
      <c r="G16" s="7"/>
      <c r="H16" s="7" t="s">
        <v>18</v>
      </c>
      <c r="I16" s="7"/>
      <c r="J16" s="9">
        <v>3000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5" x14ac:dyDescent="0.25">
      <c r="A17" s="7">
        <v>14</v>
      </c>
      <c r="B17" s="7"/>
      <c r="C17" s="7" t="s">
        <v>38</v>
      </c>
      <c r="D17" s="11" t="s">
        <v>39</v>
      </c>
      <c r="E17" s="7"/>
      <c r="F17" s="7"/>
      <c r="G17" s="7"/>
      <c r="H17" s="7" t="s">
        <v>18</v>
      </c>
      <c r="I17" s="7"/>
      <c r="J17" s="9">
        <v>300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5" x14ac:dyDescent="0.25">
      <c r="A18" s="7">
        <v>15</v>
      </c>
      <c r="B18" s="7"/>
      <c r="C18" s="7" t="s">
        <v>40</v>
      </c>
      <c r="D18" s="11" t="s">
        <v>41</v>
      </c>
      <c r="E18" s="7"/>
      <c r="F18" s="7"/>
      <c r="G18" s="7"/>
      <c r="H18" s="7" t="s">
        <v>18</v>
      </c>
      <c r="I18" s="7"/>
      <c r="J18" s="9">
        <v>100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5" ht="30" x14ac:dyDescent="0.25">
      <c r="A19" s="7">
        <v>16</v>
      </c>
      <c r="B19" s="7"/>
      <c r="C19" s="7" t="s">
        <v>40</v>
      </c>
      <c r="D19" s="11" t="s">
        <v>42</v>
      </c>
      <c r="E19" s="7"/>
      <c r="F19" s="7"/>
      <c r="G19" s="7"/>
      <c r="H19" s="7" t="s">
        <v>18</v>
      </c>
      <c r="I19" s="7"/>
      <c r="J19" s="9">
        <v>300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5" x14ac:dyDescent="0.25">
      <c r="A20" s="7">
        <v>17</v>
      </c>
      <c r="B20" s="7"/>
      <c r="C20" s="7" t="s">
        <v>43</v>
      </c>
      <c r="D20" s="11" t="s">
        <v>44</v>
      </c>
      <c r="E20" s="7"/>
      <c r="F20" s="7"/>
      <c r="G20" s="7"/>
      <c r="H20" s="7" t="s">
        <v>18</v>
      </c>
      <c r="I20" s="7"/>
      <c r="J20" s="9">
        <v>200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5" x14ac:dyDescent="0.25">
      <c r="A21" s="7">
        <v>18</v>
      </c>
      <c r="B21" s="7"/>
      <c r="C21" s="7" t="s">
        <v>45</v>
      </c>
      <c r="D21" s="11" t="s">
        <v>46</v>
      </c>
      <c r="E21" s="7"/>
      <c r="F21" s="7"/>
      <c r="G21" s="7"/>
      <c r="H21" s="7" t="s">
        <v>18</v>
      </c>
      <c r="I21" s="7"/>
      <c r="J21" s="9">
        <v>300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5" x14ac:dyDescent="0.25">
      <c r="A22" s="7">
        <v>19</v>
      </c>
      <c r="B22" s="7"/>
      <c r="C22" s="7" t="s">
        <v>36</v>
      </c>
      <c r="D22" s="11" t="s">
        <v>47</v>
      </c>
      <c r="E22" s="7"/>
      <c r="F22" s="7"/>
      <c r="G22" s="7"/>
      <c r="H22" s="7" t="s">
        <v>18</v>
      </c>
      <c r="I22" s="7"/>
      <c r="J22" s="9">
        <v>300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5" x14ac:dyDescent="0.25">
      <c r="A23" s="7">
        <v>20</v>
      </c>
      <c r="B23" s="7"/>
      <c r="C23" s="7" t="s">
        <v>48</v>
      </c>
      <c r="D23" s="11" t="s">
        <v>49</v>
      </c>
      <c r="E23" s="7"/>
      <c r="F23" s="7"/>
      <c r="G23" s="7"/>
      <c r="H23" s="7" t="s">
        <v>18</v>
      </c>
      <c r="I23" s="7"/>
      <c r="J23" s="9">
        <v>300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5" x14ac:dyDescent="0.25">
      <c r="A24" s="7">
        <v>21</v>
      </c>
      <c r="B24" s="7"/>
      <c r="C24" s="7" t="s">
        <v>48</v>
      </c>
      <c r="D24" s="11" t="s">
        <v>50</v>
      </c>
      <c r="E24" s="7"/>
      <c r="F24" s="7"/>
      <c r="G24" s="7"/>
      <c r="H24" s="7" t="s">
        <v>18</v>
      </c>
      <c r="I24" s="7"/>
      <c r="J24" s="9">
        <v>200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5" ht="30" x14ac:dyDescent="0.25">
      <c r="A25" s="7">
        <v>22</v>
      </c>
      <c r="B25" s="7"/>
      <c r="C25" s="7" t="s">
        <v>51</v>
      </c>
      <c r="D25" s="11" t="s">
        <v>52</v>
      </c>
      <c r="E25" s="7"/>
      <c r="F25" s="7"/>
      <c r="G25" s="7"/>
      <c r="H25" s="7" t="s">
        <v>18</v>
      </c>
      <c r="I25" s="7"/>
      <c r="J25" s="9">
        <v>500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5" x14ac:dyDescent="0.25">
      <c r="A26" s="7">
        <v>23</v>
      </c>
      <c r="B26" s="7"/>
      <c r="C26" s="7" t="s">
        <v>53</v>
      </c>
      <c r="D26" s="11" t="s">
        <v>54</v>
      </c>
      <c r="E26" s="7"/>
      <c r="F26" s="7"/>
      <c r="G26" s="7"/>
      <c r="H26" s="7" t="s">
        <v>18</v>
      </c>
      <c r="I26" s="7"/>
      <c r="J26" s="9">
        <v>1000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5" ht="30" x14ac:dyDescent="0.25">
      <c r="A27" s="7">
        <v>24</v>
      </c>
      <c r="B27" s="7"/>
      <c r="C27" s="7" t="s">
        <v>43</v>
      </c>
      <c r="D27" s="11" t="s">
        <v>55</v>
      </c>
      <c r="E27" s="7"/>
      <c r="F27" s="7"/>
      <c r="G27" s="7"/>
      <c r="H27" s="7" t="s">
        <v>18</v>
      </c>
      <c r="I27" s="7"/>
      <c r="J27" s="9">
        <v>7000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5" x14ac:dyDescent="0.25">
      <c r="A28" s="7">
        <v>25</v>
      </c>
      <c r="B28" s="7"/>
      <c r="C28" s="7" t="s">
        <v>56</v>
      </c>
      <c r="D28" s="11" t="s">
        <v>57</v>
      </c>
      <c r="E28" s="7"/>
      <c r="F28" s="7"/>
      <c r="G28" s="7"/>
      <c r="H28" s="7" t="s">
        <v>18</v>
      </c>
      <c r="I28" s="7"/>
      <c r="J28" s="9">
        <v>5000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5" x14ac:dyDescent="0.25">
      <c r="A29" s="7">
        <v>26</v>
      </c>
      <c r="B29" s="7"/>
      <c r="C29" s="7" t="s">
        <v>58</v>
      </c>
      <c r="D29" s="11" t="s">
        <v>59</v>
      </c>
      <c r="E29" s="7"/>
      <c r="F29" s="7"/>
      <c r="G29" s="7"/>
      <c r="H29" s="7" t="s">
        <v>18</v>
      </c>
      <c r="I29" s="7"/>
      <c r="J29" s="9">
        <v>400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5" x14ac:dyDescent="0.25">
      <c r="A30" s="7">
        <v>27</v>
      </c>
      <c r="B30" s="7"/>
      <c r="C30" s="7" t="s">
        <v>60</v>
      </c>
      <c r="D30" s="11" t="s">
        <v>61</v>
      </c>
      <c r="E30" s="7"/>
      <c r="F30" s="7"/>
      <c r="G30" s="7"/>
      <c r="H30" s="7" t="s">
        <v>18</v>
      </c>
      <c r="I30" s="7"/>
      <c r="J30" s="9">
        <v>200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5" ht="30" x14ac:dyDescent="0.25">
      <c r="A31" s="7">
        <v>28</v>
      </c>
      <c r="B31" s="7"/>
      <c r="C31" s="7" t="s">
        <v>62</v>
      </c>
      <c r="D31" s="11" t="s">
        <v>63</v>
      </c>
      <c r="E31" s="7"/>
      <c r="F31" s="7"/>
      <c r="G31" s="7"/>
      <c r="H31" s="7" t="s">
        <v>18</v>
      </c>
      <c r="I31" s="7"/>
      <c r="J31" s="9">
        <v>80</v>
      </c>
      <c r="K31" s="9"/>
      <c r="L31" s="8">
        <f t="shared" si="0"/>
        <v>0</v>
      </c>
      <c r="M31" s="8">
        <f t="shared" si="1"/>
        <v>0</v>
      </c>
      <c r="N31" s="10"/>
      <c r="O31" s="8">
        <f t="shared" si="2"/>
        <v>0</v>
      </c>
    </row>
    <row r="32" spans="1:15" ht="30" x14ac:dyDescent="0.25">
      <c r="A32" s="7">
        <v>29</v>
      </c>
      <c r="B32" s="7"/>
      <c r="C32" s="7" t="s">
        <v>62</v>
      </c>
      <c r="D32" s="11" t="s">
        <v>64</v>
      </c>
      <c r="E32" s="7"/>
      <c r="F32" s="7"/>
      <c r="G32" s="7"/>
      <c r="H32" s="7" t="s">
        <v>18</v>
      </c>
      <c r="I32" s="7"/>
      <c r="J32" s="9">
        <v>50</v>
      </c>
      <c r="K32" s="9"/>
      <c r="L32" s="8">
        <f t="shared" si="0"/>
        <v>0</v>
      </c>
      <c r="M32" s="8">
        <f t="shared" si="1"/>
        <v>0</v>
      </c>
      <c r="N32" s="10"/>
      <c r="O32" s="8">
        <f t="shared" si="2"/>
        <v>0</v>
      </c>
    </row>
    <row r="33" spans="1:15" x14ac:dyDescent="0.25">
      <c r="A33" s="7">
        <v>30</v>
      </c>
      <c r="B33" s="7"/>
      <c r="C33" s="7" t="s">
        <v>65</v>
      </c>
      <c r="D33" s="11" t="s">
        <v>66</v>
      </c>
      <c r="E33" s="7"/>
      <c r="F33" s="7"/>
      <c r="G33" s="7"/>
      <c r="H33" s="7" t="s">
        <v>18</v>
      </c>
      <c r="I33" s="7"/>
      <c r="J33" s="9">
        <v>80</v>
      </c>
      <c r="K33" s="9"/>
      <c r="L33" s="8">
        <f t="shared" si="0"/>
        <v>0</v>
      </c>
      <c r="M33" s="8">
        <f t="shared" si="1"/>
        <v>0</v>
      </c>
      <c r="N33" s="10"/>
      <c r="O33" s="8">
        <f t="shared" si="2"/>
        <v>0</v>
      </c>
    </row>
    <row r="34" spans="1:15" x14ac:dyDescent="0.25">
      <c r="A34" s="7">
        <v>31</v>
      </c>
      <c r="B34" s="7"/>
      <c r="C34" s="7" t="s">
        <v>65</v>
      </c>
      <c r="D34" s="11" t="s">
        <v>67</v>
      </c>
      <c r="E34" s="7"/>
      <c r="F34" s="7"/>
      <c r="G34" s="7"/>
      <c r="H34" s="7" t="s">
        <v>18</v>
      </c>
      <c r="I34" s="7"/>
      <c r="J34" s="9">
        <v>100</v>
      </c>
      <c r="K34" s="9"/>
      <c r="L34" s="8">
        <f t="shared" si="0"/>
        <v>0</v>
      </c>
      <c r="M34" s="8">
        <f t="shared" si="1"/>
        <v>0</v>
      </c>
      <c r="N34" s="10"/>
      <c r="O34" s="8">
        <f t="shared" si="2"/>
        <v>0</v>
      </c>
    </row>
    <row r="35" spans="1:15" x14ac:dyDescent="0.25">
      <c r="A35" s="7">
        <v>32</v>
      </c>
      <c r="B35" s="7"/>
      <c r="C35" s="7" t="s">
        <v>68</v>
      </c>
      <c r="D35" s="11" t="s">
        <v>69</v>
      </c>
      <c r="E35" s="7"/>
      <c r="F35" s="7"/>
      <c r="G35" s="7"/>
      <c r="H35" s="7" t="s">
        <v>18</v>
      </c>
      <c r="I35" s="7"/>
      <c r="J35" s="9">
        <v>300</v>
      </c>
      <c r="K35" s="9"/>
      <c r="L35" s="8">
        <f t="shared" si="0"/>
        <v>0</v>
      </c>
      <c r="M35" s="8">
        <f t="shared" si="1"/>
        <v>0</v>
      </c>
      <c r="N35" s="10"/>
      <c r="O35" s="8">
        <f t="shared" si="2"/>
        <v>0</v>
      </c>
    </row>
    <row r="36" spans="1:15" ht="30" x14ac:dyDescent="0.25">
      <c r="A36" s="7">
        <v>33</v>
      </c>
      <c r="B36" s="7"/>
      <c r="C36" s="7" t="s">
        <v>70</v>
      </c>
      <c r="D36" s="11" t="s">
        <v>71</v>
      </c>
      <c r="E36" s="7"/>
      <c r="F36" s="7"/>
      <c r="G36" s="7"/>
      <c r="H36" s="7" t="s">
        <v>18</v>
      </c>
      <c r="I36" s="7"/>
      <c r="J36" s="9">
        <v>100</v>
      </c>
      <c r="K36" s="9"/>
      <c r="L36" s="8">
        <f t="shared" ref="L36:L67" si="3">ROUNDDOWN(K36*((100+N36)/100), 2)</f>
        <v>0</v>
      </c>
      <c r="M36" s="8">
        <f t="shared" ref="M36:M67" si="4">J36*K36</f>
        <v>0</v>
      </c>
      <c r="N36" s="10"/>
      <c r="O36" s="8">
        <f t="shared" ref="O36:O67" si="5">J36*L36</f>
        <v>0</v>
      </c>
    </row>
    <row r="37" spans="1:15" x14ac:dyDescent="0.25">
      <c r="A37" s="7">
        <v>34</v>
      </c>
      <c r="B37" s="7"/>
      <c r="C37" s="7" t="s">
        <v>72</v>
      </c>
      <c r="D37" s="11" t="s">
        <v>73</v>
      </c>
      <c r="E37" s="7"/>
      <c r="F37" s="7"/>
      <c r="G37" s="7"/>
      <c r="H37" s="7" t="s">
        <v>18</v>
      </c>
      <c r="I37" s="7"/>
      <c r="J37" s="9">
        <v>12</v>
      </c>
      <c r="K37" s="9"/>
      <c r="L37" s="8">
        <f t="shared" si="3"/>
        <v>0</v>
      </c>
      <c r="M37" s="8">
        <f t="shared" si="4"/>
        <v>0</v>
      </c>
      <c r="N37" s="10"/>
      <c r="O37" s="8">
        <f t="shared" si="5"/>
        <v>0</v>
      </c>
    </row>
    <row r="38" spans="1:15" x14ac:dyDescent="0.25">
      <c r="A38" s="7">
        <v>35</v>
      </c>
      <c r="B38" s="7"/>
      <c r="C38" s="7" t="s">
        <v>70</v>
      </c>
      <c r="D38" s="11" t="s">
        <v>74</v>
      </c>
      <c r="E38" s="7"/>
      <c r="F38" s="7"/>
      <c r="G38" s="7"/>
      <c r="H38" s="7" t="s">
        <v>18</v>
      </c>
      <c r="I38" s="7"/>
      <c r="J38" s="9">
        <v>100</v>
      </c>
      <c r="K38" s="9"/>
      <c r="L38" s="8">
        <f t="shared" si="3"/>
        <v>0</v>
      </c>
      <c r="M38" s="8">
        <f t="shared" si="4"/>
        <v>0</v>
      </c>
      <c r="N38" s="10"/>
      <c r="O38" s="8">
        <f t="shared" si="5"/>
        <v>0</v>
      </c>
    </row>
    <row r="39" spans="1:15" x14ac:dyDescent="0.25">
      <c r="A39" s="7">
        <v>36</v>
      </c>
      <c r="B39" s="7"/>
      <c r="C39" s="7" t="s">
        <v>70</v>
      </c>
      <c r="D39" s="11" t="s">
        <v>75</v>
      </c>
      <c r="E39" s="7"/>
      <c r="F39" s="7"/>
      <c r="G39" s="7"/>
      <c r="H39" s="7" t="s">
        <v>18</v>
      </c>
      <c r="I39" s="7"/>
      <c r="J39" s="9">
        <v>50</v>
      </c>
      <c r="K39" s="9"/>
      <c r="L39" s="8">
        <f t="shared" si="3"/>
        <v>0</v>
      </c>
      <c r="M39" s="8">
        <f t="shared" si="4"/>
        <v>0</v>
      </c>
      <c r="N39" s="10"/>
      <c r="O39" s="8">
        <f t="shared" si="5"/>
        <v>0</v>
      </c>
    </row>
    <row r="40" spans="1:15" x14ac:dyDescent="0.25">
      <c r="A40" s="7">
        <v>37</v>
      </c>
      <c r="B40" s="7"/>
      <c r="C40" s="7" t="s">
        <v>76</v>
      </c>
      <c r="D40" s="11" t="s">
        <v>77</v>
      </c>
      <c r="E40" s="7"/>
      <c r="F40" s="7"/>
      <c r="G40" s="7"/>
      <c r="H40" s="7" t="s">
        <v>18</v>
      </c>
      <c r="I40" s="7"/>
      <c r="J40" s="9">
        <v>50</v>
      </c>
      <c r="K40" s="9"/>
      <c r="L40" s="8">
        <f t="shared" si="3"/>
        <v>0</v>
      </c>
      <c r="M40" s="8">
        <f t="shared" si="4"/>
        <v>0</v>
      </c>
      <c r="N40" s="10"/>
      <c r="O40" s="8">
        <f t="shared" si="5"/>
        <v>0</v>
      </c>
    </row>
    <row r="41" spans="1:15" x14ac:dyDescent="0.25">
      <c r="A41" s="7">
        <v>38</v>
      </c>
      <c r="B41" s="7"/>
      <c r="C41" s="7" t="s">
        <v>78</v>
      </c>
      <c r="D41" s="11" t="s">
        <v>79</v>
      </c>
      <c r="E41" s="7"/>
      <c r="F41" s="7"/>
      <c r="G41" s="7"/>
      <c r="H41" s="7" t="s">
        <v>18</v>
      </c>
      <c r="I41" s="7"/>
      <c r="J41" s="9">
        <v>100</v>
      </c>
      <c r="K41" s="9"/>
      <c r="L41" s="8">
        <f t="shared" si="3"/>
        <v>0</v>
      </c>
      <c r="M41" s="8">
        <f t="shared" si="4"/>
        <v>0</v>
      </c>
      <c r="N41" s="10"/>
      <c r="O41" s="8">
        <f t="shared" si="5"/>
        <v>0</v>
      </c>
    </row>
    <row r="42" spans="1:15" x14ac:dyDescent="0.25">
      <c r="A42" s="7">
        <v>39</v>
      </c>
      <c r="B42" s="7"/>
      <c r="C42" s="7" t="s">
        <v>80</v>
      </c>
      <c r="D42" s="11" t="s">
        <v>81</v>
      </c>
      <c r="E42" s="7"/>
      <c r="F42" s="7"/>
      <c r="G42" s="7"/>
      <c r="H42" s="7" t="s">
        <v>18</v>
      </c>
      <c r="I42" s="7"/>
      <c r="J42" s="9">
        <v>50</v>
      </c>
      <c r="K42" s="9"/>
      <c r="L42" s="8">
        <f t="shared" si="3"/>
        <v>0</v>
      </c>
      <c r="M42" s="8">
        <f t="shared" si="4"/>
        <v>0</v>
      </c>
      <c r="N42" s="10"/>
      <c r="O42" s="8">
        <f t="shared" si="5"/>
        <v>0</v>
      </c>
    </row>
    <row r="43" spans="1:15" x14ac:dyDescent="0.25">
      <c r="A43" s="7">
        <v>40</v>
      </c>
      <c r="B43" s="7"/>
      <c r="C43" s="7" t="s">
        <v>82</v>
      </c>
      <c r="D43" s="11" t="s">
        <v>83</v>
      </c>
      <c r="E43" s="7"/>
      <c r="F43" s="7"/>
      <c r="G43" s="7"/>
      <c r="H43" s="7" t="s">
        <v>18</v>
      </c>
      <c r="I43" s="7"/>
      <c r="J43" s="9">
        <v>100</v>
      </c>
      <c r="K43" s="9"/>
      <c r="L43" s="8">
        <f t="shared" si="3"/>
        <v>0</v>
      </c>
      <c r="M43" s="8">
        <f t="shared" si="4"/>
        <v>0</v>
      </c>
      <c r="N43" s="10"/>
      <c r="O43" s="8">
        <f t="shared" si="5"/>
        <v>0</v>
      </c>
    </row>
    <row r="44" spans="1:15" ht="30" x14ac:dyDescent="0.25">
      <c r="A44" s="7">
        <v>41</v>
      </c>
      <c r="B44" s="7"/>
      <c r="C44" s="7" t="s">
        <v>84</v>
      </c>
      <c r="D44" s="11" t="s">
        <v>85</v>
      </c>
      <c r="E44" s="7"/>
      <c r="F44" s="7"/>
      <c r="G44" s="7"/>
      <c r="H44" s="7" t="s">
        <v>18</v>
      </c>
      <c r="I44" s="7"/>
      <c r="J44" s="9">
        <v>30</v>
      </c>
      <c r="K44" s="9"/>
      <c r="L44" s="8">
        <f t="shared" si="3"/>
        <v>0</v>
      </c>
      <c r="M44" s="8">
        <f t="shared" si="4"/>
        <v>0</v>
      </c>
      <c r="N44" s="10"/>
      <c r="O44" s="8">
        <f t="shared" si="5"/>
        <v>0</v>
      </c>
    </row>
    <row r="45" spans="1:15" x14ac:dyDescent="0.25">
      <c r="A45" s="7">
        <v>42</v>
      </c>
      <c r="B45" s="7"/>
      <c r="C45" s="7" t="s">
        <v>86</v>
      </c>
      <c r="D45" s="11" t="s">
        <v>87</v>
      </c>
      <c r="E45" s="7"/>
      <c r="F45" s="7"/>
      <c r="G45" s="7"/>
      <c r="H45" s="7" t="s">
        <v>18</v>
      </c>
      <c r="I45" s="7"/>
      <c r="J45" s="9">
        <v>30</v>
      </c>
      <c r="K45" s="9"/>
      <c r="L45" s="8">
        <f t="shared" si="3"/>
        <v>0</v>
      </c>
      <c r="M45" s="8">
        <f t="shared" si="4"/>
        <v>0</v>
      </c>
      <c r="N45" s="10"/>
      <c r="O45" s="8">
        <f t="shared" si="5"/>
        <v>0</v>
      </c>
    </row>
    <row r="46" spans="1:15" x14ac:dyDescent="0.25">
      <c r="A46" s="7">
        <v>43</v>
      </c>
      <c r="B46" s="7"/>
      <c r="C46" s="7" t="s">
        <v>86</v>
      </c>
      <c r="D46" s="11" t="s">
        <v>88</v>
      </c>
      <c r="E46" s="7"/>
      <c r="F46" s="7"/>
      <c r="G46" s="7"/>
      <c r="H46" s="7" t="s">
        <v>18</v>
      </c>
      <c r="I46" s="7"/>
      <c r="J46" s="9">
        <v>500</v>
      </c>
      <c r="K46" s="9"/>
      <c r="L46" s="8">
        <f t="shared" si="3"/>
        <v>0</v>
      </c>
      <c r="M46" s="8">
        <f t="shared" si="4"/>
        <v>0</v>
      </c>
      <c r="N46" s="10"/>
      <c r="O46" s="8">
        <f t="shared" si="5"/>
        <v>0</v>
      </c>
    </row>
    <row r="47" spans="1:15" x14ac:dyDescent="0.25">
      <c r="A47" s="7">
        <v>44</v>
      </c>
      <c r="B47" s="7"/>
      <c r="C47" s="7" t="s">
        <v>86</v>
      </c>
      <c r="D47" s="11" t="s">
        <v>89</v>
      </c>
      <c r="E47" s="7"/>
      <c r="F47" s="7"/>
      <c r="G47" s="7"/>
      <c r="H47" s="7" t="s">
        <v>18</v>
      </c>
      <c r="I47" s="7"/>
      <c r="J47" s="9">
        <v>150</v>
      </c>
      <c r="K47" s="9"/>
      <c r="L47" s="8">
        <f t="shared" si="3"/>
        <v>0</v>
      </c>
      <c r="M47" s="8">
        <f t="shared" si="4"/>
        <v>0</v>
      </c>
      <c r="N47" s="10"/>
      <c r="O47" s="8">
        <f t="shared" si="5"/>
        <v>0</v>
      </c>
    </row>
    <row r="48" spans="1:15" x14ac:dyDescent="0.25">
      <c r="A48" s="7">
        <v>45</v>
      </c>
      <c r="B48" s="7"/>
      <c r="C48" s="7" t="s">
        <v>86</v>
      </c>
      <c r="D48" s="11" t="s">
        <v>90</v>
      </c>
      <c r="E48" s="7"/>
      <c r="F48" s="7"/>
      <c r="G48" s="7"/>
      <c r="H48" s="7" t="s">
        <v>18</v>
      </c>
      <c r="I48" s="7"/>
      <c r="J48" s="9">
        <v>80</v>
      </c>
      <c r="K48" s="9"/>
      <c r="L48" s="8">
        <f t="shared" si="3"/>
        <v>0</v>
      </c>
      <c r="M48" s="8">
        <f t="shared" si="4"/>
        <v>0</v>
      </c>
      <c r="N48" s="10"/>
      <c r="O48" s="8">
        <f t="shared" si="5"/>
        <v>0</v>
      </c>
    </row>
    <row r="49" spans="1:15" x14ac:dyDescent="0.25">
      <c r="A49" s="7">
        <v>46</v>
      </c>
      <c r="B49" s="7"/>
      <c r="C49" s="7" t="s">
        <v>86</v>
      </c>
      <c r="D49" s="11" t="s">
        <v>91</v>
      </c>
      <c r="E49" s="7"/>
      <c r="F49" s="7"/>
      <c r="G49" s="7"/>
      <c r="H49" s="7" t="s">
        <v>18</v>
      </c>
      <c r="I49" s="7"/>
      <c r="J49" s="9">
        <v>80</v>
      </c>
      <c r="K49" s="9"/>
      <c r="L49" s="8">
        <f t="shared" si="3"/>
        <v>0</v>
      </c>
      <c r="M49" s="8">
        <f t="shared" si="4"/>
        <v>0</v>
      </c>
      <c r="N49" s="10"/>
      <c r="O49" s="8">
        <f t="shared" si="5"/>
        <v>0</v>
      </c>
    </row>
    <row r="50" spans="1:15" x14ac:dyDescent="0.25">
      <c r="A50" s="7">
        <v>47</v>
      </c>
      <c r="B50" s="7"/>
      <c r="C50" s="7" t="s">
        <v>58</v>
      </c>
      <c r="D50" s="11" t="s">
        <v>92</v>
      </c>
      <c r="E50" s="7"/>
      <c r="F50" s="7"/>
      <c r="G50" s="7"/>
      <c r="H50" s="7" t="s">
        <v>18</v>
      </c>
      <c r="I50" s="7"/>
      <c r="J50" s="9">
        <v>300</v>
      </c>
      <c r="K50" s="9"/>
      <c r="L50" s="8">
        <f t="shared" si="3"/>
        <v>0</v>
      </c>
      <c r="M50" s="8">
        <f t="shared" si="4"/>
        <v>0</v>
      </c>
      <c r="N50" s="10"/>
      <c r="O50" s="8">
        <f t="shared" si="5"/>
        <v>0</v>
      </c>
    </row>
    <row r="51" spans="1:15" x14ac:dyDescent="0.25">
      <c r="A51" s="7">
        <v>48</v>
      </c>
      <c r="B51" s="7"/>
      <c r="C51" s="7" t="s">
        <v>93</v>
      </c>
      <c r="D51" s="11" t="s">
        <v>94</v>
      </c>
      <c r="E51" s="7"/>
      <c r="F51" s="7"/>
      <c r="G51" s="7"/>
      <c r="H51" s="7" t="s">
        <v>18</v>
      </c>
      <c r="I51" s="7"/>
      <c r="J51" s="9">
        <v>50</v>
      </c>
      <c r="K51" s="9"/>
      <c r="L51" s="8">
        <f t="shared" si="3"/>
        <v>0</v>
      </c>
      <c r="M51" s="8">
        <f t="shared" si="4"/>
        <v>0</v>
      </c>
      <c r="N51" s="10"/>
      <c r="O51" s="8">
        <f t="shared" si="5"/>
        <v>0</v>
      </c>
    </row>
    <row r="52" spans="1:15" x14ac:dyDescent="0.25">
      <c r="A52" s="7">
        <v>49</v>
      </c>
      <c r="B52" s="7"/>
      <c r="C52" s="7" t="s">
        <v>93</v>
      </c>
      <c r="D52" s="11" t="s">
        <v>95</v>
      </c>
      <c r="E52" s="7"/>
      <c r="F52" s="7"/>
      <c r="G52" s="7"/>
      <c r="H52" s="7" t="s">
        <v>18</v>
      </c>
      <c r="I52" s="7"/>
      <c r="J52" s="9">
        <v>50</v>
      </c>
      <c r="K52" s="9"/>
      <c r="L52" s="8">
        <f t="shared" si="3"/>
        <v>0</v>
      </c>
      <c r="M52" s="8">
        <f t="shared" si="4"/>
        <v>0</v>
      </c>
      <c r="N52" s="10"/>
      <c r="O52" s="8">
        <f t="shared" si="5"/>
        <v>0</v>
      </c>
    </row>
    <row r="53" spans="1:15" x14ac:dyDescent="0.25">
      <c r="A53" s="7">
        <v>50</v>
      </c>
      <c r="B53" s="7"/>
      <c r="C53" s="7" t="s">
        <v>96</v>
      </c>
      <c r="D53" s="11" t="s">
        <v>97</v>
      </c>
      <c r="E53" s="7"/>
      <c r="F53" s="7"/>
      <c r="G53" s="7"/>
      <c r="H53" s="7" t="s">
        <v>18</v>
      </c>
      <c r="I53" s="7"/>
      <c r="J53" s="9">
        <v>80</v>
      </c>
      <c r="K53" s="9"/>
      <c r="L53" s="8">
        <f t="shared" si="3"/>
        <v>0</v>
      </c>
      <c r="M53" s="8">
        <f t="shared" si="4"/>
        <v>0</v>
      </c>
      <c r="N53" s="10"/>
      <c r="O53" s="8">
        <f t="shared" si="5"/>
        <v>0</v>
      </c>
    </row>
    <row r="54" spans="1:15" x14ac:dyDescent="0.25">
      <c r="A54" s="7">
        <v>51</v>
      </c>
      <c r="B54" s="7"/>
      <c r="C54" s="7" t="s">
        <v>96</v>
      </c>
      <c r="D54" s="11" t="s">
        <v>98</v>
      </c>
      <c r="E54" s="7"/>
      <c r="F54" s="7"/>
      <c r="G54" s="7"/>
      <c r="H54" s="7" t="s">
        <v>18</v>
      </c>
      <c r="I54" s="7"/>
      <c r="J54" s="9">
        <v>100</v>
      </c>
      <c r="K54" s="9"/>
      <c r="L54" s="8">
        <f t="shared" si="3"/>
        <v>0</v>
      </c>
      <c r="M54" s="8">
        <f t="shared" si="4"/>
        <v>0</v>
      </c>
      <c r="N54" s="10"/>
      <c r="O54" s="8">
        <f t="shared" si="5"/>
        <v>0</v>
      </c>
    </row>
    <row r="55" spans="1:15" x14ac:dyDescent="0.25">
      <c r="A55" s="7">
        <v>52</v>
      </c>
      <c r="B55" s="7"/>
      <c r="C55" s="7" t="s">
        <v>96</v>
      </c>
      <c r="D55" s="11" t="s">
        <v>99</v>
      </c>
      <c r="E55" s="7"/>
      <c r="F55" s="7"/>
      <c r="G55" s="7"/>
      <c r="H55" s="7" t="s">
        <v>18</v>
      </c>
      <c r="I55" s="7"/>
      <c r="J55" s="9">
        <v>100</v>
      </c>
      <c r="K55" s="9"/>
      <c r="L55" s="8">
        <f t="shared" si="3"/>
        <v>0</v>
      </c>
      <c r="M55" s="8">
        <f t="shared" si="4"/>
        <v>0</v>
      </c>
      <c r="N55" s="10"/>
      <c r="O55" s="8">
        <f t="shared" si="5"/>
        <v>0</v>
      </c>
    </row>
    <row r="56" spans="1:15" x14ac:dyDescent="0.25">
      <c r="A56" s="7">
        <v>53</v>
      </c>
      <c r="B56" s="7"/>
      <c r="C56" s="7" t="s">
        <v>96</v>
      </c>
      <c r="D56" s="11" t="s">
        <v>100</v>
      </c>
      <c r="E56" s="7"/>
      <c r="F56" s="7"/>
      <c r="G56" s="7"/>
      <c r="H56" s="7" t="s">
        <v>18</v>
      </c>
      <c r="I56" s="7"/>
      <c r="J56" s="9">
        <v>300</v>
      </c>
      <c r="K56" s="9"/>
      <c r="L56" s="8">
        <f t="shared" si="3"/>
        <v>0</v>
      </c>
      <c r="M56" s="8">
        <f t="shared" si="4"/>
        <v>0</v>
      </c>
      <c r="N56" s="10"/>
      <c r="O56" s="8">
        <f t="shared" si="5"/>
        <v>0</v>
      </c>
    </row>
    <row r="57" spans="1:15" x14ac:dyDescent="0.25">
      <c r="A57" s="7">
        <v>54</v>
      </c>
      <c r="B57" s="7"/>
      <c r="C57" s="7" t="s">
        <v>96</v>
      </c>
      <c r="D57" s="11" t="s">
        <v>101</v>
      </c>
      <c r="E57" s="7"/>
      <c r="F57" s="7"/>
      <c r="G57" s="7"/>
      <c r="H57" s="7" t="s">
        <v>18</v>
      </c>
      <c r="I57" s="7"/>
      <c r="J57" s="9">
        <v>200</v>
      </c>
      <c r="K57" s="9"/>
      <c r="L57" s="8">
        <f t="shared" si="3"/>
        <v>0</v>
      </c>
      <c r="M57" s="8">
        <f t="shared" si="4"/>
        <v>0</v>
      </c>
      <c r="N57" s="10"/>
      <c r="O57" s="8">
        <f t="shared" si="5"/>
        <v>0</v>
      </c>
    </row>
    <row r="58" spans="1:15" x14ac:dyDescent="0.25">
      <c r="A58" s="7">
        <v>55</v>
      </c>
      <c r="B58" s="7"/>
      <c r="C58" s="7" t="s">
        <v>96</v>
      </c>
      <c r="D58" s="11" t="s">
        <v>102</v>
      </c>
      <c r="E58" s="7"/>
      <c r="F58" s="7"/>
      <c r="G58" s="7"/>
      <c r="H58" s="7" t="s">
        <v>18</v>
      </c>
      <c r="I58" s="7"/>
      <c r="J58" s="9">
        <v>200</v>
      </c>
      <c r="K58" s="9"/>
      <c r="L58" s="8">
        <f t="shared" si="3"/>
        <v>0</v>
      </c>
      <c r="M58" s="8">
        <f t="shared" si="4"/>
        <v>0</v>
      </c>
      <c r="N58" s="10"/>
      <c r="O58" s="8">
        <f t="shared" si="5"/>
        <v>0</v>
      </c>
    </row>
    <row r="59" spans="1:15" ht="30" x14ac:dyDescent="0.25">
      <c r="A59" s="7">
        <v>56</v>
      </c>
      <c r="B59" s="7"/>
      <c r="C59" s="7" t="s">
        <v>103</v>
      </c>
      <c r="D59" s="11" t="s">
        <v>104</v>
      </c>
      <c r="E59" s="7"/>
      <c r="F59" s="7"/>
      <c r="G59" s="7"/>
      <c r="H59" s="7" t="s">
        <v>18</v>
      </c>
      <c r="I59" s="7"/>
      <c r="J59" s="9">
        <v>200</v>
      </c>
      <c r="K59" s="9"/>
      <c r="L59" s="8">
        <f t="shared" si="3"/>
        <v>0</v>
      </c>
      <c r="M59" s="8">
        <f t="shared" si="4"/>
        <v>0</v>
      </c>
      <c r="N59" s="10"/>
      <c r="O59" s="8">
        <f t="shared" si="5"/>
        <v>0</v>
      </c>
    </row>
    <row r="60" spans="1:15" x14ac:dyDescent="0.25">
      <c r="A60" s="7">
        <v>57</v>
      </c>
      <c r="B60" s="7"/>
      <c r="C60" s="7" t="s">
        <v>96</v>
      </c>
      <c r="D60" s="11" t="s">
        <v>105</v>
      </c>
      <c r="E60" s="7"/>
      <c r="F60" s="7"/>
      <c r="G60" s="7"/>
      <c r="H60" s="7" t="s">
        <v>18</v>
      </c>
      <c r="I60" s="7"/>
      <c r="J60" s="9">
        <v>100</v>
      </c>
      <c r="K60" s="9"/>
      <c r="L60" s="8">
        <f t="shared" si="3"/>
        <v>0</v>
      </c>
      <c r="M60" s="8">
        <f t="shared" si="4"/>
        <v>0</v>
      </c>
      <c r="N60" s="10"/>
      <c r="O60" s="8">
        <f t="shared" si="5"/>
        <v>0</v>
      </c>
    </row>
    <row r="61" spans="1:15" x14ac:dyDescent="0.25">
      <c r="A61" s="7">
        <v>58</v>
      </c>
      <c r="B61" s="7"/>
      <c r="C61" s="7" t="s">
        <v>96</v>
      </c>
      <c r="D61" s="11" t="s">
        <v>106</v>
      </c>
      <c r="E61" s="7"/>
      <c r="F61" s="7"/>
      <c r="G61" s="7"/>
      <c r="H61" s="7" t="s">
        <v>18</v>
      </c>
      <c r="I61" s="7"/>
      <c r="J61" s="9">
        <v>50</v>
      </c>
      <c r="K61" s="9"/>
      <c r="L61" s="8">
        <f t="shared" si="3"/>
        <v>0</v>
      </c>
      <c r="M61" s="8">
        <f t="shared" si="4"/>
        <v>0</v>
      </c>
      <c r="N61" s="10"/>
      <c r="O61" s="8">
        <f t="shared" si="5"/>
        <v>0</v>
      </c>
    </row>
    <row r="62" spans="1:15" x14ac:dyDescent="0.25">
      <c r="A62" s="7">
        <v>59</v>
      </c>
      <c r="B62" s="7"/>
      <c r="C62" s="7" t="s">
        <v>96</v>
      </c>
      <c r="D62" s="11" t="s">
        <v>107</v>
      </c>
      <c r="E62" s="7"/>
      <c r="F62" s="7"/>
      <c r="G62" s="7"/>
      <c r="H62" s="7" t="s">
        <v>18</v>
      </c>
      <c r="I62" s="7"/>
      <c r="J62" s="9">
        <v>50</v>
      </c>
      <c r="K62" s="9"/>
      <c r="L62" s="8">
        <f t="shared" si="3"/>
        <v>0</v>
      </c>
      <c r="M62" s="8">
        <f t="shared" si="4"/>
        <v>0</v>
      </c>
      <c r="N62" s="10"/>
      <c r="O62" s="8">
        <f t="shared" si="5"/>
        <v>0</v>
      </c>
    </row>
    <row r="63" spans="1:15" x14ac:dyDescent="0.25">
      <c r="A63" s="7">
        <v>60</v>
      </c>
      <c r="B63" s="7"/>
      <c r="C63" s="7" t="s">
        <v>108</v>
      </c>
      <c r="D63" s="11" t="s">
        <v>109</v>
      </c>
      <c r="E63" s="7"/>
      <c r="F63" s="7"/>
      <c r="G63" s="7"/>
      <c r="H63" s="7" t="s">
        <v>18</v>
      </c>
      <c r="I63" s="7"/>
      <c r="J63" s="9">
        <v>50</v>
      </c>
      <c r="K63" s="9"/>
      <c r="L63" s="8">
        <f t="shared" si="3"/>
        <v>0</v>
      </c>
      <c r="M63" s="8">
        <f t="shared" si="4"/>
        <v>0</v>
      </c>
      <c r="N63" s="10"/>
      <c r="O63" s="8">
        <f t="shared" si="5"/>
        <v>0</v>
      </c>
    </row>
    <row r="64" spans="1:15" x14ac:dyDescent="0.25">
      <c r="A64" s="7">
        <v>61</v>
      </c>
      <c r="B64" s="7"/>
      <c r="C64" s="7" t="s">
        <v>110</v>
      </c>
      <c r="D64" s="11" t="s">
        <v>111</v>
      </c>
      <c r="E64" s="7"/>
      <c r="F64" s="7"/>
      <c r="G64" s="7"/>
      <c r="H64" s="7" t="s">
        <v>18</v>
      </c>
      <c r="I64" s="7"/>
      <c r="J64" s="9">
        <v>80</v>
      </c>
      <c r="K64" s="9"/>
      <c r="L64" s="8">
        <f t="shared" si="3"/>
        <v>0</v>
      </c>
      <c r="M64" s="8">
        <f t="shared" si="4"/>
        <v>0</v>
      </c>
      <c r="N64" s="10"/>
      <c r="O64" s="8">
        <f t="shared" si="5"/>
        <v>0</v>
      </c>
    </row>
    <row r="65" spans="1:15" x14ac:dyDescent="0.25">
      <c r="A65" s="7">
        <v>62</v>
      </c>
      <c r="B65" s="7"/>
      <c r="C65" s="7" t="s">
        <v>96</v>
      </c>
      <c r="D65" s="11" t="s">
        <v>112</v>
      </c>
      <c r="E65" s="7"/>
      <c r="F65" s="7"/>
      <c r="G65" s="7"/>
      <c r="H65" s="7" t="s">
        <v>18</v>
      </c>
      <c r="I65" s="7"/>
      <c r="J65" s="9">
        <v>300</v>
      </c>
      <c r="K65" s="9"/>
      <c r="L65" s="8">
        <f t="shared" si="3"/>
        <v>0</v>
      </c>
      <c r="M65" s="8">
        <f t="shared" si="4"/>
        <v>0</v>
      </c>
      <c r="N65" s="10"/>
      <c r="O65" s="8">
        <f t="shared" si="5"/>
        <v>0</v>
      </c>
    </row>
    <row r="66" spans="1:15" x14ac:dyDescent="0.25">
      <c r="A66" s="7">
        <v>63</v>
      </c>
      <c r="B66" s="7"/>
      <c r="C66" s="7" t="s">
        <v>108</v>
      </c>
      <c r="D66" s="11" t="s">
        <v>113</v>
      </c>
      <c r="E66" s="7"/>
      <c r="F66" s="7"/>
      <c r="G66" s="7"/>
      <c r="H66" s="7" t="s">
        <v>18</v>
      </c>
      <c r="I66" s="7"/>
      <c r="J66" s="9">
        <v>50</v>
      </c>
      <c r="K66" s="9"/>
      <c r="L66" s="8">
        <f t="shared" si="3"/>
        <v>0</v>
      </c>
      <c r="M66" s="8">
        <f t="shared" si="4"/>
        <v>0</v>
      </c>
      <c r="N66" s="10"/>
      <c r="O66" s="8">
        <f t="shared" si="5"/>
        <v>0</v>
      </c>
    </row>
    <row r="67" spans="1:15" x14ac:dyDescent="0.25">
      <c r="A67" s="7">
        <v>64</v>
      </c>
      <c r="B67" s="7"/>
      <c r="C67" s="7" t="s">
        <v>96</v>
      </c>
      <c r="D67" s="11" t="s">
        <v>114</v>
      </c>
      <c r="E67" s="7"/>
      <c r="F67" s="7"/>
      <c r="G67" s="7"/>
      <c r="H67" s="7" t="s">
        <v>18</v>
      </c>
      <c r="I67" s="7"/>
      <c r="J67" s="9">
        <v>100</v>
      </c>
      <c r="K67" s="9"/>
      <c r="L67" s="8">
        <f t="shared" si="3"/>
        <v>0</v>
      </c>
      <c r="M67" s="8">
        <f t="shared" si="4"/>
        <v>0</v>
      </c>
      <c r="N67" s="10"/>
      <c r="O67" s="8">
        <f t="shared" si="5"/>
        <v>0</v>
      </c>
    </row>
    <row r="68" spans="1:15" x14ac:dyDescent="0.25">
      <c r="A68" s="7">
        <v>65</v>
      </c>
      <c r="B68" s="7"/>
      <c r="C68" s="7" t="s">
        <v>36</v>
      </c>
      <c r="D68" s="11" t="s">
        <v>115</v>
      </c>
      <c r="E68" s="7"/>
      <c r="F68" s="7"/>
      <c r="G68" s="7"/>
      <c r="H68" s="7" t="s">
        <v>18</v>
      </c>
      <c r="I68" s="7"/>
      <c r="J68" s="9">
        <v>200</v>
      </c>
      <c r="K68" s="9"/>
      <c r="L68" s="8">
        <f t="shared" ref="L68:L88" si="6">ROUNDDOWN(K68*((100+N68)/100), 2)</f>
        <v>0</v>
      </c>
      <c r="M68" s="8">
        <f t="shared" ref="M68:M88" si="7">J68*K68</f>
        <v>0</v>
      </c>
      <c r="N68" s="10"/>
      <c r="O68" s="8">
        <f t="shared" ref="O68:O88" si="8">J68*L68</f>
        <v>0</v>
      </c>
    </row>
    <row r="69" spans="1:15" x14ac:dyDescent="0.25">
      <c r="A69" s="7">
        <v>66</v>
      </c>
      <c r="B69" s="7"/>
      <c r="C69" s="7" t="s">
        <v>116</v>
      </c>
      <c r="D69" s="11" t="s">
        <v>117</v>
      </c>
      <c r="E69" s="7"/>
      <c r="F69" s="7"/>
      <c r="G69" s="7"/>
      <c r="H69" s="7" t="s">
        <v>18</v>
      </c>
      <c r="I69" s="7"/>
      <c r="J69" s="9">
        <v>200</v>
      </c>
      <c r="K69" s="9"/>
      <c r="L69" s="8">
        <f t="shared" si="6"/>
        <v>0</v>
      </c>
      <c r="M69" s="8">
        <f t="shared" si="7"/>
        <v>0</v>
      </c>
      <c r="N69" s="10"/>
      <c r="O69" s="8">
        <f t="shared" si="8"/>
        <v>0</v>
      </c>
    </row>
    <row r="70" spans="1:15" x14ac:dyDescent="0.25">
      <c r="A70" s="7">
        <v>67</v>
      </c>
      <c r="B70" s="7"/>
      <c r="C70" s="7" t="s">
        <v>118</v>
      </c>
      <c r="D70" s="11" t="s">
        <v>119</v>
      </c>
      <c r="E70" s="7"/>
      <c r="F70" s="7"/>
      <c r="G70" s="7"/>
      <c r="H70" s="7" t="s">
        <v>18</v>
      </c>
      <c r="I70" s="7"/>
      <c r="J70" s="9">
        <v>50</v>
      </c>
      <c r="K70" s="9"/>
      <c r="L70" s="8">
        <f t="shared" si="6"/>
        <v>0</v>
      </c>
      <c r="M70" s="8">
        <f t="shared" si="7"/>
        <v>0</v>
      </c>
      <c r="N70" s="10"/>
      <c r="O70" s="8">
        <f t="shared" si="8"/>
        <v>0</v>
      </c>
    </row>
    <row r="71" spans="1:15" x14ac:dyDescent="0.25">
      <c r="A71" s="7">
        <v>68</v>
      </c>
      <c r="B71" s="7"/>
      <c r="C71" s="7" t="s">
        <v>120</v>
      </c>
      <c r="D71" s="11" t="s">
        <v>121</v>
      </c>
      <c r="E71" s="7"/>
      <c r="F71" s="7"/>
      <c r="G71" s="7"/>
      <c r="H71" s="7" t="s">
        <v>18</v>
      </c>
      <c r="I71" s="7"/>
      <c r="J71" s="9">
        <v>50</v>
      </c>
      <c r="K71" s="9"/>
      <c r="L71" s="8">
        <f t="shared" si="6"/>
        <v>0</v>
      </c>
      <c r="M71" s="8">
        <f t="shared" si="7"/>
        <v>0</v>
      </c>
      <c r="N71" s="10"/>
      <c r="O71" s="8">
        <f t="shared" si="8"/>
        <v>0</v>
      </c>
    </row>
    <row r="72" spans="1:15" ht="30" x14ac:dyDescent="0.25">
      <c r="A72" s="7">
        <v>69</v>
      </c>
      <c r="B72" s="7"/>
      <c r="C72" s="7" t="s">
        <v>122</v>
      </c>
      <c r="D72" s="11" t="s">
        <v>123</v>
      </c>
      <c r="E72" s="7"/>
      <c r="F72" s="7"/>
      <c r="G72" s="7"/>
      <c r="H72" s="7" t="s">
        <v>18</v>
      </c>
      <c r="I72" s="7"/>
      <c r="J72" s="9">
        <v>50</v>
      </c>
      <c r="K72" s="9"/>
      <c r="L72" s="8">
        <f t="shared" si="6"/>
        <v>0</v>
      </c>
      <c r="M72" s="8">
        <f t="shared" si="7"/>
        <v>0</v>
      </c>
      <c r="N72" s="10"/>
      <c r="O72" s="8">
        <f t="shared" si="8"/>
        <v>0</v>
      </c>
    </row>
    <row r="73" spans="1:15" ht="30" x14ac:dyDescent="0.25">
      <c r="A73" s="7">
        <v>70</v>
      </c>
      <c r="B73" s="7"/>
      <c r="C73" s="7" t="s">
        <v>124</v>
      </c>
      <c r="D73" s="11" t="s">
        <v>125</v>
      </c>
      <c r="E73" s="7"/>
      <c r="F73" s="7"/>
      <c r="G73" s="7"/>
      <c r="H73" s="7" t="s">
        <v>18</v>
      </c>
      <c r="I73" s="7"/>
      <c r="J73" s="9">
        <v>20</v>
      </c>
      <c r="K73" s="9"/>
      <c r="L73" s="8">
        <f t="shared" si="6"/>
        <v>0</v>
      </c>
      <c r="M73" s="8">
        <f t="shared" si="7"/>
        <v>0</v>
      </c>
      <c r="N73" s="10"/>
      <c r="O73" s="8">
        <f t="shared" si="8"/>
        <v>0</v>
      </c>
    </row>
    <row r="74" spans="1:15" ht="30" x14ac:dyDescent="0.25">
      <c r="A74" s="7">
        <v>71</v>
      </c>
      <c r="B74" s="7"/>
      <c r="C74" s="7" t="s">
        <v>126</v>
      </c>
      <c r="D74" s="11" t="s">
        <v>127</v>
      </c>
      <c r="E74" s="7"/>
      <c r="F74" s="7"/>
      <c r="G74" s="7"/>
      <c r="H74" s="7" t="s">
        <v>18</v>
      </c>
      <c r="I74" s="7"/>
      <c r="J74" s="9">
        <v>50</v>
      </c>
      <c r="K74" s="9"/>
      <c r="L74" s="8">
        <f t="shared" si="6"/>
        <v>0</v>
      </c>
      <c r="M74" s="8">
        <f t="shared" si="7"/>
        <v>0</v>
      </c>
      <c r="N74" s="10"/>
      <c r="O74" s="8">
        <f t="shared" si="8"/>
        <v>0</v>
      </c>
    </row>
    <row r="75" spans="1:15" ht="30" x14ac:dyDescent="0.25">
      <c r="A75" s="7">
        <v>72</v>
      </c>
      <c r="B75" s="7"/>
      <c r="C75" s="7" t="s">
        <v>128</v>
      </c>
      <c r="D75" s="11" t="s">
        <v>129</v>
      </c>
      <c r="E75" s="7"/>
      <c r="F75" s="7"/>
      <c r="G75" s="7"/>
      <c r="H75" s="7" t="s">
        <v>18</v>
      </c>
      <c r="I75" s="7"/>
      <c r="J75" s="9">
        <v>100</v>
      </c>
      <c r="K75" s="9"/>
      <c r="L75" s="8">
        <f t="shared" si="6"/>
        <v>0</v>
      </c>
      <c r="M75" s="8">
        <f t="shared" si="7"/>
        <v>0</v>
      </c>
      <c r="N75" s="10"/>
      <c r="O75" s="8">
        <f t="shared" si="8"/>
        <v>0</v>
      </c>
    </row>
    <row r="76" spans="1:15" x14ac:dyDescent="0.25">
      <c r="A76" s="7">
        <v>73</v>
      </c>
      <c r="B76" s="7"/>
      <c r="C76" s="7" t="s">
        <v>130</v>
      </c>
      <c r="D76" s="11" t="s">
        <v>131</v>
      </c>
      <c r="E76" s="7"/>
      <c r="F76" s="7"/>
      <c r="G76" s="7"/>
      <c r="H76" s="7" t="s">
        <v>18</v>
      </c>
      <c r="I76" s="7"/>
      <c r="J76" s="9">
        <v>100</v>
      </c>
      <c r="K76" s="9"/>
      <c r="L76" s="8">
        <f t="shared" si="6"/>
        <v>0</v>
      </c>
      <c r="M76" s="8">
        <f t="shared" si="7"/>
        <v>0</v>
      </c>
      <c r="N76" s="10"/>
      <c r="O76" s="8">
        <f t="shared" si="8"/>
        <v>0</v>
      </c>
    </row>
    <row r="77" spans="1:15" x14ac:dyDescent="0.25">
      <c r="A77" s="7">
        <v>74</v>
      </c>
      <c r="B77" s="7"/>
      <c r="C77" s="7" t="s">
        <v>132</v>
      </c>
      <c r="D77" s="11" t="s">
        <v>133</v>
      </c>
      <c r="E77" s="7"/>
      <c r="F77" s="7"/>
      <c r="G77" s="7"/>
      <c r="H77" s="7" t="s">
        <v>18</v>
      </c>
      <c r="I77" s="7"/>
      <c r="J77" s="9">
        <v>50</v>
      </c>
      <c r="K77" s="9"/>
      <c r="L77" s="8">
        <f t="shared" si="6"/>
        <v>0</v>
      </c>
      <c r="M77" s="8">
        <f t="shared" si="7"/>
        <v>0</v>
      </c>
      <c r="N77" s="10"/>
      <c r="O77" s="8">
        <f t="shared" si="8"/>
        <v>0</v>
      </c>
    </row>
    <row r="78" spans="1:15" ht="30" x14ac:dyDescent="0.25">
      <c r="A78" s="7">
        <v>75</v>
      </c>
      <c r="B78" s="7"/>
      <c r="C78" s="7" t="s">
        <v>134</v>
      </c>
      <c r="D78" s="11" t="s">
        <v>135</v>
      </c>
      <c r="E78" s="7"/>
      <c r="F78" s="7"/>
      <c r="G78" s="7"/>
      <c r="H78" s="7" t="s">
        <v>18</v>
      </c>
      <c r="I78" s="7"/>
      <c r="J78" s="9">
        <v>100</v>
      </c>
      <c r="K78" s="9"/>
      <c r="L78" s="8">
        <f t="shared" si="6"/>
        <v>0</v>
      </c>
      <c r="M78" s="8">
        <f t="shared" si="7"/>
        <v>0</v>
      </c>
      <c r="N78" s="10"/>
      <c r="O78" s="8">
        <f t="shared" si="8"/>
        <v>0</v>
      </c>
    </row>
    <row r="79" spans="1:15" ht="30" x14ac:dyDescent="0.25">
      <c r="A79" s="7">
        <v>76</v>
      </c>
      <c r="B79" s="7"/>
      <c r="C79" s="7" t="s">
        <v>136</v>
      </c>
      <c r="D79" s="11" t="s">
        <v>137</v>
      </c>
      <c r="E79" s="7"/>
      <c r="F79" s="7"/>
      <c r="G79" s="7"/>
      <c r="H79" s="7" t="s">
        <v>18</v>
      </c>
      <c r="I79" s="7"/>
      <c r="J79" s="9">
        <v>100</v>
      </c>
      <c r="K79" s="9"/>
      <c r="L79" s="8">
        <f t="shared" si="6"/>
        <v>0</v>
      </c>
      <c r="M79" s="8">
        <f t="shared" si="7"/>
        <v>0</v>
      </c>
      <c r="N79" s="10"/>
      <c r="O79" s="8">
        <f t="shared" si="8"/>
        <v>0</v>
      </c>
    </row>
    <row r="80" spans="1:15" x14ac:dyDescent="0.25">
      <c r="A80" s="7">
        <v>77</v>
      </c>
      <c r="B80" s="7"/>
      <c r="C80" s="7" t="s">
        <v>138</v>
      </c>
      <c r="D80" s="11" t="s">
        <v>139</v>
      </c>
      <c r="E80" s="7"/>
      <c r="F80" s="7"/>
      <c r="G80" s="7"/>
      <c r="H80" s="7" t="s">
        <v>18</v>
      </c>
      <c r="I80" s="7"/>
      <c r="J80" s="9">
        <v>100</v>
      </c>
      <c r="K80" s="9"/>
      <c r="L80" s="8">
        <f t="shared" si="6"/>
        <v>0</v>
      </c>
      <c r="M80" s="8">
        <f t="shared" si="7"/>
        <v>0</v>
      </c>
      <c r="N80" s="10"/>
      <c r="O80" s="8">
        <f t="shared" si="8"/>
        <v>0</v>
      </c>
    </row>
    <row r="81" spans="1:16" x14ac:dyDescent="0.25">
      <c r="A81" s="7">
        <v>78</v>
      </c>
      <c r="B81" s="7"/>
      <c r="C81" s="7" t="s">
        <v>70</v>
      </c>
      <c r="D81" s="11" t="s">
        <v>140</v>
      </c>
      <c r="E81" s="7"/>
      <c r="F81" s="7"/>
      <c r="G81" s="7"/>
      <c r="H81" s="7" t="s">
        <v>18</v>
      </c>
      <c r="I81" s="7"/>
      <c r="J81" s="9">
        <v>50</v>
      </c>
      <c r="K81" s="9"/>
      <c r="L81" s="8">
        <f t="shared" si="6"/>
        <v>0</v>
      </c>
      <c r="M81" s="8">
        <f t="shared" si="7"/>
        <v>0</v>
      </c>
      <c r="N81" s="10"/>
      <c r="O81" s="8">
        <f t="shared" si="8"/>
        <v>0</v>
      </c>
    </row>
    <row r="82" spans="1:16" ht="30" x14ac:dyDescent="0.25">
      <c r="A82" s="7">
        <v>79</v>
      </c>
      <c r="B82" s="7"/>
      <c r="C82" s="7" t="s">
        <v>60</v>
      </c>
      <c r="D82" s="11" t="s">
        <v>141</v>
      </c>
      <c r="E82" s="7"/>
      <c r="F82" s="7"/>
      <c r="G82" s="7"/>
      <c r="H82" s="7" t="s">
        <v>18</v>
      </c>
      <c r="I82" s="7"/>
      <c r="J82" s="9">
        <v>80</v>
      </c>
      <c r="K82" s="9"/>
      <c r="L82" s="8">
        <f t="shared" si="6"/>
        <v>0</v>
      </c>
      <c r="M82" s="8">
        <f t="shared" si="7"/>
        <v>0</v>
      </c>
      <c r="N82" s="10"/>
      <c r="O82" s="8">
        <f t="shared" si="8"/>
        <v>0</v>
      </c>
    </row>
    <row r="83" spans="1:16" ht="30" x14ac:dyDescent="0.25">
      <c r="A83" s="7">
        <v>80</v>
      </c>
      <c r="B83" s="7"/>
      <c r="C83" s="7" t="s">
        <v>142</v>
      </c>
      <c r="D83" s="11" t="s">
        <v>143</v>
      </c>
      <c r="E83" s="7"/>
      <c r="F83" s="7"/>
      <c r="G83" s="7"/>
      <c r="H83" s="7" t="s">
        <v>18</v>
      </c>
      <c r="I83" s="7"/>
      <c r="J83" s="9">
        <v>80</v>
      </c>
      <c r="K83" s="9"/>
      <c r="L83" s="8">
        <f t="shared" si="6"/>
        <v>0</v>
      </c>
      <c r="M83" s="8">
        <f t="shared" si="7"/>
        <v>0</v>
      </c>
      <c r="N83" s="10"/>
      <c r="O83" s="8">
        <f t="shared" si="8"/>
        <v>0</v>
      </c>
    </row>
    <row r="84" spans="1:16" x14ac:dyDescent="0.25">
      <c r="A84" s="7">
        <v>81</v>
      </c>
      <c r="B84" s="7"/>
      <c r="C84" s="7" t="s">
        <v>38</v>
      </c>
      <c r="D84" s="11" t="s">
        <v>144</v>
      </c>
      <c r="E84" s="7"/>
      <c r="F84" s="7"/>
      <c r="G84" s="7"/>
      <c r="H84" s="7" t="s">
        <v>18</v>
      </c>
      <c r="I84" s="7"/>
      <c r="J84" s="9">
        <v>30</v>
      </c>
      <c r="K84" s="9"/>
      <c r="L84" s="8">
        <f t="shared" si="6"/>
        <v>0</v>
      </c>
      <c r="M84" s="8">
        <f t="shared" si="7"/>
        <v>0</v>
      </c>
      <c r="N84" s="10"/>
      <c r="O84" s="8">
        <f t="shared" si="8"/>
        <v>0</v>
      </c>
    </row>
    <row r="85" spans="1:16" ht="45" x14ac:dyDescent="0.25">
      <c r="A85" s="7">
        <v>82</v>
      </c>
      <c r="B85" s="7"/>
      <c r="C85" s="7" t="s">
        <v>145</v>
      </c>
      <c r="D85" s="11" t="s">
        <v>146</v>
      </c>
      <c r="E85" s="7"/>
      <c r="F85" s="7"/>
      <c r="G85" s="7"/>
      <c r="H85" s="7" t="s">
        <v>18</v>
      </c>
      <c r="I85" s="7"/>
      <c r="J85" s="9">
        <v>20</v>
      </c>
      <c r="K85" s="9"/>
      <c r="L85" s="8">
        <f t="shared" si="6"/>
        <v>0</v>
      </c>
      <c r="M85" s="8">
        <f t="shared" si="7"/>
        <v>0</v>
      </c>
      <c r="N85" s="10"/>
      <c r="O85" s="8">
        <f t="shared" si="8"/>
        <v>0</v>
      </c>
    </row>
    <row r="86" spans="1:16" x14ac:dyDescent="0.25">
      <c r="A86" s="7">
        <v>83</v>
      </c>
      <c r="B86" s="7"/>
      <c r="C86" s="7" t="s">
        <v>147</v>
      </c>
      <c r="D86" s="11" t="s">
        <v>148</v>
      </c>
      <c r="E86" s="7"/>
      <c r="F86" s="7"/>
      <c r="G86" s="7"/>
      <c r="H86" s="7" t="s">
        <v>18</v>
      </c>
      <c r="I86" s="7"/>
      <c r="J86" s="9">
        <v>1500</v>
      </c>
      <c r="K86" s="9"/>
      <c r="L86" s="8">
        <f t="shared" si="6"/>
        <v>0</v>
      </c>
      <c r="M86" s="8">
        <f t="shared" si="7"/>
        <v>0</v>
      </c>
      <c r="N86" s="10"/>
      <c r="O86" s="8">
        <f t="shared" si="8"/>
        <v>0</v>
      </c>
    </row>
    <row r="87" spans="1:16" ht="30" x14ac:dyDescent="0.25">
      <c r="A87" s="7">
        <v>84</v>
      </c>
      <c r="B87" s="7"/>
      <c r="C87" s="7" t="s">
        <v>16</v>
      </c>
      <c r="D87" s="11" t="s">
        <v>149</v>
      </c>
      <c r="E87" s="7"/>
      <c r="F87" s="7"/>
      <c r="G87" s="7"/>
      <c r="H87" s="7" t="s">
        <v>18</v>
      </c>
      <c r="I87" s="7"/>
      <c r="J87" s="9">
        <v>1000</v>
      </c>
      <c r="K87" s="9"/>
      <c r="L87" s="8">
        <f t="shared" si="6"/>
        <v>0</v>
      </c>
      <c r="M87" s="8">
        <f t="shared" si="7"/>
        <v>0</v>
      </c>
      <c r="N87" s="10"/>
      <c r="O87" s="8">
        <f t="shared" si="8"/>
        <v>0</v>
      </c>
    </row>
    <row r="88" spans="1:16" ht="30" x14ac:dyDescent="0.25">
      <c r="A88" s="7">
        <v>85</v>
      </c>
      <c r="B88" s="7"/>
      <c r="C88" s="7" t="s">
        <v>16</v>
      </c>
      <c r="D88" s="11" t="s">
        <v>150</v>
      </c>
      <c r="E88" s="7"/>
      <c r="F88" s="7"/>
      <c r="G88" s="7"/>
      <c r="H88" s="7" t="s">
        <v>18</v>
      </c>
      <c r="I88" s="7"/>
      <c r="J88" s="9">
        <v>1000</v>
      </c>
      <c r="K88" s="9"/>
      <c r="L88" s="8">
        <f t="shared" si="6"/>
        <v>0</v>
      </c>
      <c r="M88" s="8">
        <f t="shared" si="7"/>
        <v>0</v>
      </c>
      <c r="N88" s="10"/>
      <c r="O88" s="8">
        <f t="shared" si="8"/>
        <v>0</v>
      </c>
    </row>
    <row r="89" spans="1:16" x14ac:dyDescent="0.25">
      <c r="I89" t="s">
        <v>151</v>
      </c>
      <c r="J89" s="8"/>
      <c r="K89" s="8"/>
      <c r="L89" s="8"/>
      <c r="M89" s="8">
        <f>SUM(M4:M88)</f>
        <v>0</v>
      </c>
      <c r="N89" s="8"/>
      <c r="O89" s="8">
        <f>SUM(O4:O88)</f>
        <v>0</v>
      </c>
      <c r="P89" s="12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Artykuły spożywcze- różne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2024-07-15T06:53:56Z</dcterms:created>
  <dcterms:modified xsi:type="dcterms:W3CDTF">2024-07-19T07:37:26Z</dcterms:modified>
  <cp:category/>
</cp:coreProperties>
</file>