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 Paulina\2024\Ustawa\75 24 Mięso drobiowe\(2)Dokumentacja postepowania opublikowana w portalu w dniu wszczęcia\"/>
    </mc:Choice>
  </mc:AlternateContent>
  <xr:revisionPtr revIDLastSave="0" documentId="13_ncr:1_{A155B28D-7013-47FE-8BA7-0408EA63ED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P1) Mięso drobiowe" sheetId="1" r:id="rId1"/>
    <sheet name="Kryteria oceny" sheetId="2" state="hidden" r:id="rId2"/>
  </sheets>
  <calcPr calcId="999999"/>
</workbook>
</file>

<file path=xl/calcChain.xml><?xml version="1.0" encoding="utf-8"?>
<calcChain xmlns="http://schemas.openxmlformats.org/spreadsheetml/2006/main">
  <c r="O18" i="1" l="1"/>
  <c r="M18" i="1"/>
  <c r="O17" i="1"/>
  <c r="M17" i="1"/>
  <c r="L17" i="1"/>
  <c r="O16" i="1"/>
  <c r="M16" i="1"/>
  <c r="L16" i="1"/>
  <c r="O15" i="1"/>
  <c r="M15" i="1"/>
  <c r="L15" i="1"/>
  <c r="O14" i="1"/>
  <c r="M14" i="1"/>
  <c r="L14" i="1"/>
  <c r="O13" i="1"/>
  <c r="M13" i="1"/>
  <c r="L13" i="1"/>
  <c r="O12" i="1"/>
  <c r="M12" i="1"/>
  <c r="L12" i="1"/>
  <c r="O11" i="1"/>
  <c r="M11" i="1"/>
  <c r="L11" i="1"/>
  <c r="O10" i="1"/>
  <c r="M10" i="1"/>
  <c r="L10" i="1"/>
  <c r="O9" i="1"/>
  <c r="M9" i="1"/>
  <c r="L9" i="1"/>
  <c r="O8" i="1"/>
  <c r="M8" i="1"/>
  <c r="L8" i="1"/>
  <c r="O7" i="1"/>
  <c r="M7" i="1"/>
  <c r="L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<sst xmlns="http://schemas.openxmlformats.org/spreadsheetml/2006/main" count="66" uniqueCount="50">
  <si>
    <t>(P1) Mięso drobiowe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</si>
  <si>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</si>
  <si>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</si>
  <si>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</si>
  <si>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</si>
  <si>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</si>
  <si>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</si>
  <si>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</si>
  <si>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</si>
  <si>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</si>
  <si>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</si>
  <si>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</si>
  <si>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</si>
  <si>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</si>
  <si>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</si>
  <si>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</si>
  <si>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SPOZ-0296</t>
  </si>
  <si>
    <t>Udziec z indyka bez kości.
Pakowane hermetycznie opak jednostkowe max do 5 kg</t>
  </si>
  <si>
    <t>kg</t>
  </si>
  <si>
    <t>SPOZ-0019</t>
  </si>
  <si>
    <t>Wątroba drobiowa. Pakowane hermetycznie opak. jednostkowe max- do 5 kg</t>
  </si>
  <si>
    <t>SPOZ-0294</t>
  </si>
  <si>
    <t>Skrzydełka z kurczaka. Pakowane hermetycznie opak. jednostkowe max- do 5 kg</t>
  </si>
  <si>
    <t>SPOZ-282</t>
  </si>
  <si>
    <t>Ćwiartka z kurczaka. Pakowane hermetycznie opak. jednostkowe max- do 5 kg</t>
  </si>
  <si>
    <t>SPOZ-0283</t>
  </si>
  <si>
    <t>Filet z kurczaka świeży bez skóry niemrożony. Pakowane hermetycznie opak. jednostkowe max- do 5 kg</t>
  </si>
  <si>
    <t>SPOZ-0289</t>
  </si>
  <si>
    <t>Filet z indyka bez skóry niemrożony. Pakowane hermetycznie opak. jednostkowe max- do 5 kg</t>
  </si>
  <si>
    <t>SPOZ-0006</t>
  </si>
  <si>
    <t>Kurczak cały świeży nie mrożony. Pakowane hermetycznie opak. jednostkowe max- do 5 kg</t>
  </si>
  <si>
    <t>Kurczak cały ,   mrożony pakowany pojedynczo</t>
  </si>
  <si>
    <t>SPOZ-0213</t>
  </si>
  <si>
    <t>Podudzia z kurczaka. Pakowane hermetycznie opak. jednostkowe max- do 5 kg</t>
  </si>
  <si>
    <t>Wątroba z indyka świeża. Pakowana hermetycznie</t>
  </si>
  <si>
    <t>SPOZ-0017</t>
  </si>
  <si>
    <t>Udko drobiowe bez kości</t>
  </si>
  <si>
    <t>SPOZ-0758</t>
  </si>
  <si>
    <t>Filet z kaczki mrożony pakowany hermetycznie</t>
  </si>
  <si>
    <t>SPOZ-0757</t>
  </si>
  <si>
    <t>Kaczka noga pakowana hermetycznie</t>
  </si>
  <si>
    <t>SPOZ-0756</t>
  </si>
  <si>
    <t>Kaczka mrożona</t>
  </si>
  <si>
    <t>Razem</t>
  </si>
  <si>
    <t>Kryteria oceny dla postępowania</t>
  </si>
  <si>
    <t>Nazwa kryterium</t>
  </si>
  <si>
    <t>Wartość kryterium</t>
  </si>
  <si>
    <t>PPAFPPCRITERION-66b9a874e3714287234508</t>
  </si>
  <si>
    <t>PPAPPFORPUBLICPROCUREMENT_0001-66b36c730312c264639666</t>
  </si>
  <si>
    <t>PPAFPPCRITERION-66b9a874e3a02102430036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</si>
</sst>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u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0" xfId="0" applyAlignment="1">
      <alignment horizontal="centerContinuous"/>
    </xf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0" xfId="0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8"/>
  <sheetViews>
    <sheetView tabSelected="1" workbookViewId="0">
      <selection activeCell="F7" sqref="F7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5" ht="18.75" x14ac:dyDescent="0.3">
      <c r="F1" s="1" t="s">
        <v>0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5" ht="45" x14ac:dyDescent="0.25">
      <c r="A4" s="7">
        <v>1</v>
      </c>
      <c r="B4" s="7"/>
      <c r="C4" s="7" t="s">
        <v>16</v>
      </c>
      <c r="D4" s="11" t="s">
        <v>17</v>
      </c>
      <c r="E4" s="7"/>
      <c r="F4" s="7"/>
      <c r="G4" s="7"/>
      <c r="H4" s="7" t="s">
        <v>18</v>
      </c>
      <c r="I4" s="7"/>
      <c r="J4" s="9">
        <v>100</v>
      </c>
      <c r="K4" s="9"/>
      <c r="L4" s="8">
        <f t="shared" ref="L4:L17" si="0">ROUND(K4*((100+N4)/100), 2)</f>
        <v>0</v>
      </c>
      <c r="M4" s="8">
        <f t="shared" ref="M4:M17" si="1">J4*K4</f>
        <v>0</v>
      </c>
      <c r="N4" s="10"/>
      <c r="O4" s="8">
        <f t="shared" ref="O4:O17" si="2">J4*L4</f>
        <v>0</v>
      </c>
    </row>
    <row r="5" spans="1:15" ht="45" x14ac:dyDescent="0.25">
      <c r="A5" s="7">
        <v>2</v>
      </c>
      <c r="B5" s="7"/>
      <c r="C5" s="7" t="s">
        <v>19</v>
      </c>
      <c r="D5" s="11" t="s">
        <v>20</v>
      </c>
      <c r="E5" s="7"/>
      <c r="F5" s="7"/>
      <c r="G5" s="7"/>
      <c r="H5" s="7" t="s">
        <v>18</v>
      </c>
      <c r="I5" s="7"/>
      <c r="J5" s="9">
        <v>250</v>
      </c>
      <c r="K5" s="9"/>
      <c r="L5" s="8">
        <f t="shared" si="0"/>
        <v>0</v>
      </c>
      <c r="M5" s="8">
        <f t="shared" si="1"/>
        <v>0</v>
      </c>
      <c r="N5" s="10"/>
      <c r="O5" s="8">
        <f t="shared" si="2"/>
        <v>0</v>
      </c>
    </row>
    <row r="6" spans="1:15" ht="45" x14ac:dyDescent="0.25">
      <c r="A6" s="7">
        <v>3</v>
      </c>
      <c r="B6" s="7"/>
      <c r="C6" s="7" t="s">
        <v>21</v>
      </c>
      <c r="D6" s="11" t="s">
        <v>22</v>
      </c>
      <c r="E6" s="7"/>
      <c r="F6" s="7"/>
      <c r="G6" s="7"/>
      <c r="H6" s="7" t="s">
        <v>18</v>
      </c>
      <c r="I6" s="7"/>
      <c r="J6" s="9">
        <v>200</v>
      </c>
      <c r="K6" s="9"/>
      <c r="L6" s="8">
        <f t="shared" si="0"/>
        <v>0</v>
      </c>
      <c r="M6" s="8">
        <f t="shared" si="1"/>
        <v>0</v>
      </c>
      <c r="N6" s="10"/>
      <c r="O6" s="8">
        <f t="shared" si="2"/>
        <v>0</v>
      </c>
    </row>
    <row r="7" spans="1:15" ht="45" x14ac:dyDescent="0.25">
      <c r="A7" s="7">
        <v>4</v>
      </c>
      <c r="B7" s="7"/>
      <c r="C7" s="7" t="s">
        <v>23</v>
      </c>
      <c r="D7" s="11" t="s">
        <v>24</v>
      </c>
      <c r="E7" s="7"/>
      <c r="F7" s="7"/>
      <c r="G7" s="7"/>
      <c r="H7" s="7" t="s">
        <v>18</v>
      </c>
      <c r="I7" s="7"/>
      <c r="J7" s="9">
        <v>4000</v>
      </c>
      <c r="K7" s="9"/>
      <c r="L7" s="8">
        <f t="shared" si="0"/>
        <v>0</v>
      </c>
      <c r="M7" s="8">
        <f t="shared" si="1"/>
        <v>0</v>
      </c>
      <c r="N7" s="10"/>
      <c r="O7" s="8">
        <f t="shared" si="2"/>
        <v>0</v>
      </c>
    </row>
    <row r="8" spans="1:15" ht="45" x14ac:dyDescent="0.25">
      <c r="A8" s="7">
        <v>5</v>
      </c>
      <c r="B8" s="7"/>
      <c r="C8" s="7" t="s">
        <v>25</v>
      </c>
      <c r="D8" s="11" t="s">
        <v>26</v>
      </c>
      <c r="E8" s="7"/>
      <c r="F8" s="7"/>
      <c r="G8" s="7"/>
      <c r="H8" s="7" t="s">
        <v>18</v>
      </c>
      <c r="I8" s="7"/>
      <c r="J8" s="9">
        <v>3000</v>
      </c>
      <c r="K8" s="9"/>
      <c r="L8" s="8">
        <f t="shared" si="0"/>
        <v>0</v>
      </c>
      <c r="M8" s="8">
        <f t="shared" si="1"/>
        <v>0</v>
      </c>
      <c r="N8" s="10"/>
      <c r="O8" s="8">
        <f t="shared" si="2"/>
        <v>0</v>
      </c>
    </row>
    <row r="9" spans="1:15" ht="45" x14ac:dyDescent="0.25">
      <c r="A9" s="7">
        <v>6</v>
      </c>
      <c r="B9" s="7"/>
      <c r="C9" s="7" t="s">
        <v>27</v>
      </c>
      <c r="D9" s="11" t="s">
        <v>28</v>
      </c>
      <c r="E9" s="7"/>
      <c r="F9" s="7"/>
      <c r="G9" s="7"/>
      <c r="H9" s="7" t="s">
        <v>18</v>
      </c>
      <c r="I9" s="7"/>
      <c r="J9" s="9">
        <v>1400</v>
      </c>
      <c r="K9" s="9"/>
      <c r="L9" s="8">
        <f t="shared" si="0"/>
        <v>0</v>
      </c>
      <c r="M9" s="8">
        <f t="shared" si="1"/>
        <v>0</v>
      </c>
      <c r="N9" s="10"/>
      <c r="O9" s="8">
        <f t="shared" si="2"/>
        <v>0</v>
      </c>
    </row>
    <row r="10" spans="1:15" ht="45" x14ac:dyDescent="0.25">
      <c r="A10" s="7">
        <v>7</v>
      </c>
      <c r="B10" s="7"/>
      <c r="C10" s="7" t="s">
        <v>29</v>
      </c>
      <c r="D10" s="11" t="s">
        <v>30</v>
      </c>
      <c r="E10" s="7"/>
      <c r="F10" s="7"/>
      <c r="G10" s="7"/>
      <c r="H10" s="7" t="s">
        <v>18</v>
      </c>
      <c r="I10" s="7"/>
      <c r="J10" s="9">
        <v>3500</v>
      </c>
      <c r="K10" s="9"/>
      <c r="L10" s="8">
        <f t="shared" si="0"/>
        <v>0</v>
      </c>
      <c r="M10" s="8">
        <f t="shared" si="1"/>
        <v>0</v>
      </c>
      <c r="N10" s="10"/>
      <c r="O10" s="8">
        <f t="shared" si="2"/>
        <v>0</v>
      </c>
    </row>
    <row r="11" spans="1:15" ht="30" x14ac:dyDescent="0.25">
      <c r="A11" s="7">
        <v>8</v>
      </c>
      <c r="B11" s="7"/>
      <c r="C11" s="7" t="s">
        <v>29</v>
      </c>
      <c r="D11" s="11" t="s">
        <v>31</v>
      </c>
      <c r="E11" s="7"/>
      <c r="F11" s="7"/>
      <c r="G11" s="7"/>
      <c r="H11" s="7" t="s">
        <v>18</v>
      </c>
      <c r="I11" s="7"/>
      <c r="J11" s="9">
        <v>1100</v>
      </c>
      <c r="K11" s="9"/>
      <c r="L11" s="8">
        <f t="shared" si="0"/>
        <v>0</v>
      </c>
      <c r="M11" s="8">
        <f t="shared" si="1"/>
        <v>0</v>
      </c>
      <c r="N11" s="10"/>
      <c r="O11" s="8">
        <f t="shared" si="2"/>
        <v>0</v>
      </c>
    </row>
    <row r="12" spans="1:15" ht="45" x14ac:dyDescent="0.25">
      <c r="A12" s="7">
        <v>9</v>
      </c>
      <c r="B12" s="7"/>
      <c r="C12" s="7" t="s">
        <v>32</v>
      </c>
      <c r="D12" s="11" t="s">
        <v>33</v>
      </c>
      <c r="E12" s="7"/>
      <c r="F12" s="7"/>
      <c r="G12" s="7"/>
      <c r="H12" s="7" t="s">
        <v>18</v>
      </c>
      <c r="I12" s="7"/>
      <c r="J12" s="9">
        <v>600</v>
      </c>
      <c r="K12" s="9"/>
      <c r="L12" s="8">
        <f t="shared" si="0"/>
        <v>0</v>
      </c>
      <c r="M12" s="8">
        <f t="shared" si="1"/>
        <v>0</v>
      </c>
      <c r="N12" s="10"/>
      <c r="O12" s="8">
        <f t="shared" si="2"/>
        <v>0</v>
      </c>
    </row>
    <row r="13" spans="1:15" ht="30" x14ac:dyDescent="0.25">
      <c r="A13" s="7">
        <v>10</v>
      </c>
      <c r="B13" s="7"/>
      <c r="C13" s="7" t="s">
        <v>19</v>
      </c>
      <c r="D13" s="11" t="s">
        <v>34</v>
      </c>
      <c r="E13" s="7"/>
      <c r="F13" s="7"/>
      <c r="G13" s="7"/>
      <c r="H13" s="7" t="s">
        <v>18</v>
      </c>
      <c r="I13" s="7"/>
      <c r="J13" s="9">
        <v>200</v>
      </c>
      <c r="K13" s="9"/>
      <c r="L13" s="8">
        <f t="shared" si="0"/>
        <v>0</v>
      </c>
      <c r="M13" s="8">
        <f t="shared" si="1"/>
        <v>0</v>
      </c>
      <c r="N13" s="10"/>
      <c r="O13" s="8">
        <f t="shared" si="2"/>
        <v>0</v>
      </c>
    </row>
    <row r="14" spans="1:15" x14ac:dyDescent="0.25">
      <c r="A14" s="7">
        <v>11</v>
      </c>
      <c r="B14" s="7"/>
      <c r="C14" s="7" t="s">
        <v>35</v>
      </c>
      <c r="D14" s="11" t="s">
        <v>36</v>
      </c>
      <c r="E14" s="7"/>
      <c r="F14" s="7"/>
      <c r="G14" s="7"/>
      <c r="H14" s="7" t="s">
        <v>18</v>
      </c>
      <c r="I14" s="7"/>
      <c r="J14" s="9">
        <v>100</v>
      </c>
      <c r="K14" s="9"/>
      <c r="L14" s="8">
        <f t="shared" si="0"/>
        <v>0</v>
      </c>
      <c r="M14" s="8">
        <f t="shared" si="1"/>
        <v>0</v>
      </c>
      <c r="N14" s="10"/>
      <c r="O14" s="8">
        <f t="shared" si="2"/>
        <v>0</v>
      </c>
    </row>
    <row r="15" spans="1:15" ht="30" x14ac:dyDescent="0.25">
      <c r="A15" s="7">
        <v>12</v>
      </c>
      <c r="B15" s="7"/>
      <c r="C15" s="7" t="s">
        <v>37</v>
      </c>
      <c r="D15" s="11" t="s">
        <v>38</v>
      </c>
      <c r="E15" s="7"/>
      <c r="F15" s="7"/>
      <c r="G15" s="7"/>
      <c r="H15" s="7" t="s">
        <v>18</v>
      </c>
      <c r="I15" s="7"/>
      <c r="J15" s="9">
        <v>100</v>
      </c>
      <c r="K15" s="9"/>
      <c r="L15" s="8">
        <f t="shared" si="0"/>
        <v>0</v>
      </c>
      <c r="M15" s="8">
        <f t="shared" si="1"/>
        <v>0</v>
      </c>
      <c r="N15" s="10"/>
      <c r="O15" s="8">
        <f t="shared" si="2"/>
        <v>0</v>
      </c>
    </row>
    <row r="16" spans="1:15" x14ac:dyDescent="0.25">
      <c r="A16" s="7">
        <v>13</v>
      </c>
      <c r="B16" s="7"/>
      <c r="C16" s="7" t="s">
        <v>39</v>
      </c>
      <c r="D16" s="11" t="s">
        <v>40</v>
      </c>
      <c r="E16" s="7"/>
      <c r="F16" s="7"/>
      <c r="G16" s="7"/>
      <c r="H16" s="7" t="s">
        <v>18</v>
      </c>
      <c r="I16" s="7"/>
      <c r="J16" s="9">
        <v>100</v>
      </c>
      <c r="K16" s="9"/>
      <c r="L16" s="8">
        <f t="shared" si="0"/>
        <v>0</v>
      </c>
      <c r="M16" s="8">
        <f t="shared" si="1"/>
        <v>0</v>
      </c>
      <c r="N16" s="10"/>
      <c r="O16" s="8">
        <f t="shared" si="2"/>
        <v>0</v>
      </c>
    </row>
    <row r="17" spans="1:16" x14ac:dyDescent="0.25">
      <c r="A17" s="7">
        <v>14</v>
      </c>
      <c r="B17" s="7"/>
      <c r="C17" s="7" t="s">
        <v>41</v>
      </c>
      <c r="D17" s="11" t="s">
        <v>42</v>
      </c>
      <c r="E17" s="7"/>
      <c r="F17" s="7"/>
      <c r="G17" s="7"/>
      <c r="H17" s="7" t="s">
        <v>18</v>
      </c>
      <c r="I17" s="7"/>
      <c r="J17" s="9">
        <v>100</v>
      </c>
      <c r="K17" s="9"/>
      <c r="L17" s="8">
        <f t="shared" si="0"/>
        <v>0</v>
      </c>
      <c r="M17" s="8">
        <f t="shared" si="1"/>
        <v>0</v>
      </c>
      <c r="N17" s="10"/>
      <c r="O17" s="8">
        <f t="shared" si="2"/>
        <v>0</v>
      </c>
    </row>
    <row r="18" spans="1:16" x14ac:dyDescent="0.25">
      <c r="I18" t="s">
        <v>43</v>
      </c>
      <c r="J18" s="8"/>
      <c r="K18" s="8"/>
      <c r="L18" s="8"/>
      <c r="M18" s="8">
        <f>SUM(M4:M17)</f>
        <v>0</v>
      </c>
      <c r="N18" s="8"/>
      <c r="O18" s="8">
        <f>SUM(O4:O17)</f>
        <v>0</v>
      </c>
      <c r="P18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"/>
  <sheetViews>
    <sheetView topLeftCell="C1" workbookViewId="0">
      <selection activeCell="D2" sqref="D2"/>
    </sheetView>
  </sheetViews>
  <sheetFormatPr defaultRowHeight="15" x14ac:dyDescent="0.25"/>
  <cols>
    <col min="1" max="2" width="9.140625" hidden="1"/>
  </cols>
  <sheetData>
    <row r="1" spans="1:4" ht="18.75" x14ac:dyDescent="0.3">
      <c r="C1" s="14" t="s">
        <v>44</v>
      </c>
      <c r="D1" s="15"/>
    </row>
    <row r="2" spans="1:4" x14ac:dyDescent="0.25">
      <c r="C2" s="13" t="s">
        <v>45</v>
      </c>
      <c r="D2" s="13" t="s">
        <v>46</v>
      </c>
    </row>
    <row r="3" spans="1:4" x14ac:dyDescent="0.25">
      <c r="A3" t="s">
        <v>47</v>
      </c>
      <c r="B3" t="s">
        <v>48</v>
      </c>
      <c r="C3">
        <v>1</v>
      </c>
    </row>
    <row r="4" spans="1:4" x14ac:dyDescent="0.25">
      <c r="A4" t="s">
        <v>49</v>
      </c>
      <c r="B4" t="s">
        <v>48</v>
      </c>
      <c r="C4">
        <v>2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(P1) Mięso drobiowe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cp:lastPrinted>2024-08-12T08:23:37Z</cp:lastPrinted>
  <dcterms:created xsi:type="dcterms:W3CDTF">2024-08-12T08:12:22Z</dcterms:created>
  <dcterms:modified xsi:type="dcterms:W3CDTF">2024-08-12T08:23:56Z</dcterms:modified>
  <cp:category/>
</cp:coreProperties>
</file>