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84 24 Dostawa mięsa i wędlin\(2)Dokumentacja postepowania opublikowana w portalu w dniu wszczęcia\"/>
    </mc:Choice>
  </mc:AlternateContent>
  <xr:revisionPtr revIDLastSave="0" documentId="8_{8443CEBE-E183-4D22-9B0F-D12125F84B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Wędliny" sheetId="1" r:id="rId1"/>
    <sheet name="(P2) Mięso wieprzowe i wołowe" sheetId="2" r:id="rId2"/>
  </sheets>
  <calcPr calcId="999999"/>
</workbook>
</file>

<file path=xl/calcChain.xml><?xml version="1.0" encoding="utf-8"?>
<calcChain xmlns="http://schemas.openxmlformats.org/spreadsheetml/2006/main">
  <c r="O21" i="2" l="1"/>
  <c r="M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1" i="1"/>
  <c r="M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<sst xmlns="http://schemas.openxmlformats.org/spreadsheetml/2006/main" count="167" uniqueCount="105">
  <si>
    <t>(P1) Wędliny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</si>
  <si>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</si>
  <si>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</si>
  <si>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</si>
  <si>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</si>
  <si>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</si>
  <si>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</si>
  <si>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</si>
  <si>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</si>
  <si>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</si>
  <si>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</si>
  <si>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</si>
  <si>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</si>
  <si>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</si>
  <si>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</si>
  <si>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</si>
  <si>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SPOZ-0168</t>
  </si>
  <si>
    <t>Pasztetowa drobiowo - wieprzowa. Pakowane hermetycznie opak. jednostkowe max- do 5 kg</t>
  </si>
  <si>
    <t>kg</t>
  </si>
  <si>
    <t>SPOZ-0304</t>
  </si>
  <si>
    <t>Parówki wieprzowe nie pękające podczas gotowania w łatwo zdejmowanej osłonce o zawartości mięsa wieprzowego powyżej 60%.Pakowane hermetycznie opak. jednostkowe max- do 5 kg</t>
  </si>
  <si>
    <t>SPOZ-0236</t>
  </si>
  <si>
    <t>Szynka wieprzowa parzona nie wędzona mięso wieprzowe powyżej 45% dobrze krojąca się maszynie. Pakowane hermetycznie opak. jednostkowe max- do 5 kg</t>
  </si>
  <si>
    <t>SPOZ-0243</t>
  </si>
  <si>
    <t>Szynka Drobiowa bez dodatków smakowych dobrze krojąca się w maszynie. Pakowane hermetycznie opak. jednostkowe max- do 5 kg</t>
  </si>
  <si>
    <t>SPOZ-0737</t>
  </si>
  <si>
    <t>Schab wieprzowy wędzony, parzony zawartość mięsa wieprzowego powyżej 80% dobrze krojący się w maszynie. Pakowane hermetycznie opak. jednostkowe max- do 5 kg</t>
  </si>
  <si>
    <t>SPOZ-0302</t>
  </si>
  <si>
    <t>Kiełbasa szynkowa zwarta konsystencja dobrze krojąca się w maszynie. Pakowane hermetycznie opak. jednostkowe max- do 5 kg</t>
  </si>
  <si>
    <t>SPOZ-0246</t>
  </si>
  <si>
    <t>Kiełbasa Zielonogórska gruba dobrze krojąca się w maszynie. Pakowane hermetycznie opak. jednostkowe max- do 5 kg</t>
  </si>
  <si>
    <t>SPOZ-0054</t>
  </si>
  <si>
    <t>Kaszanka z przewagą kaszy gryczanej w cienkiej osłonie naturalnej.Pakowane hermetycznie opak. jednostkowe max- do 5 kg</t>
  </si>
  <si>
    <t>SPOZ-0189</t>
  </si>
  <si>
    <t>Salceson konsystencja zwarta bez chrząstek i zanieczyszczeń. Pakowane hermetycznie opak. jednostkowe max- do 5 kg</t>
  </si>
  <si>
    <t>SPOZ-0303</t>
  </si>
  <si>
    <t>Kiełbaski z szynki wieprzowe o zawartości mięsa wieprzowego powyżej 90%.Pakowane hermetycznie opak. jednostkowe max- do 5 kg</t>
  </si>
  <si>
    <t>SPOZ-0260</t>
  </si>
  <si>
    <t>Szynka z Pieca wieprzowa dobrze krojąca się w maszynie. Pakowane hermetycznie opak. jednostkowe max- do 5 kg</t>
  </si>
  <si>
    <t>SPOZ-0240</t>
  </si>
  <si>
    <t>Szynka biała z mięsa wieprzowego powyżej 80% świeża dobrze krojąca się w maszynie. Pakowane hermetycznie opak. jednostkowe max- do 5 kg</t>
  </si>
  <si>
    <t>SPOZ-0250</t>
  </si>
  <si>
    <t>Szynka wieprzowa chuda nie żylasta dobrze krojąca się w maszynie. Pakowane hermetycznie opak. jednostkowe max- do 5 kg</t>
  </si>
  <si>
    <t>SPOZ-0305</t>
  </si>
  <si>
    <t>Kabanos wieprzowy cienki wędzony Pakowane hermetycznie opak. jednostkowe max- do 5 kg</t>
  </si>
  <si>
    <t>SPOZ-0297</t>
  </si>
  <si>
    <t>Boczek wędzony szeroki bez żeberek nie za tłusty. Pakowane hermetycznie opak. jednostkowe max- do 5 kg</t>
  </si>
  <si>
    <t>SPOZ-0298</t>
  </si>
  <si>
    <t>Kiełbasa zwyczajna parzona w naturalnej osłonce niezbyt tłusta. Pakowane hermetycznie opak. jednostkowe max- do 5 kg</t>
  </si>
  <si>
    <t>SPOZ-0023</t>
  </si>
  <si>
    <t>Polędwica drobiowa bez dodatków smakowych dobrze krojąca się w maszynie. Pakowane hermetycznie opak. jednostkowe max- do 5 kg</t>
  </si>
  <si>
    <t>SPOZ-0121</t>
  </si>
  <si>
    <t>Szynka Gotowana wieprzowa biała dobrze krojąca się w maszynie. Pakowane hermetycznie opak. jednostkowe max- do 5 kg</t>
  </si>
  <si>
    <t>SPOZ-0299</t>
  </si>
  <si>
    <t>Tyrolska mielonka wieprzowo - drobiowa w bezbarwnej osłonce dobrze krojąca się w maszynie. Pakowane hermetycznie opak. jednostkowe max- do 5 kg</t>
  </si>
  <si>
    <t>SPOZ-0300</t>
  </si>
  <si>
    <t>Pasztet drobiowy konsystencji jednolitej w foremkach aluminiowych nie kruszący się przy krojeniu. Pakowane hermetycznie opak. jednostkowe max- do 5 kg</t>
  </si>
  <si>
    <t>SPOZ-0229</t>
  </si>
  <si>
    <t>Szynka konserwowa z  indyka świeżego o łagodnym smaku bez dodatków smakowych dobrze krojąca się na maszynie. Pakowane hermetycznie opak. jednostkowe max- do 5 kg</t>
  </si>
  <si>
    <t>SPOZ-0241</t>
  </si>
  <si>
    <t>Ogonówka wieprzowa nieżylasta bez sznurowania. Pakowane hermetycznie opak. jednostkowe max- do 5 kg</t>
  </si>
  <si>
    <t>SPOZ-0004</t>
  </si>
  <si>
    <t>Kiełbasa cienka Toruńska. Pakowana hermetycznie</t>
  </si>
  <si>
    <t>Szynka wiejska. Pakowana hermetycznie</t>
  </si>
  <si>
    <t>SPOZ-0191</t>
  </si>
  <si>
    <t>Kiełbasa biała  surowa. Pakowana hermatycznie</t>
  </si>
  <si>
    <t>Kiełbasa biała parzona. Pakowana Hermatycznie</t>
  </si>
  <si>
    <t>SPOZ-0002</t>
  </si>
  <si>
    <t>Baleron wieprzowy z karkówki świeży bez osłonki dobrze krojący się w maszynie. Pakowane hermetycznie opak. jednostkowe max- do 5 kg</t>
  </si>
  <si>
    <t>Razem</t>
  </si>
  <si>
    <t>(P2) Mięso wieprzowe i wołowe</t>
  </si>
  <si>
    <t>SPOZ-0005</t>
  </si>
  <si>
    <t>Karkówka wieprzowa świeża bez kości bez tłuszczu . Pakowane hermetycznie opak. jednostkowe max- do 5 kg</t>
  </si>
  <si>
    <t>SPOZ-0292</t>
  </si>
  <si>
    <t>Polędwiczki Wieprzowe chude. Pakowane hermetycznie opak. jednostkowe max- do 5 kg</t>
  </si>
  <si>
    <t>SPOZ-0013</t>
  </si>
  <si>
    <t>Schab wieprzowy świeży bez kość bez warkocza cienki. Pakowane hermetycznie opak. jednostkowe max- do 5 kg</t>
  </si>
  <si>
    <t>SPOZ-0263</t>
  </si>
  <si>
    <t>Wołowe świeże extra bez kości z udźca. Pakowane hermetycznie opak. jednostkowe max- do 5 kg</t>
  </si>
  <si>
    <t>SPOZ-0217</t>
  </si>
  <si>
    <t>Wołowe świeże Gulaszowe Klasa II. Pakowane hermetycznie opak. jednostkowe max- do 5 kg</t>
  </si>
  <si>
    <t>SPOZ-0288</t>
  </si>
  <si>
    <t>Wątroba wieprzowa świeża bez tłuszczu i błony. Pakowane hermetycznie opak. jednostkowe max- do 5 kg</t>
  </si>
  <si>
    <t>SPOZ-0290</t>
  </si>
  <si>
    <t>Mięso wieprzowe klasa II świeże. Pakowane hermetycznie opak. jednostkowe max- do 5 kg</t>
  </si>
  <si>
    <t>SPOZ-0291</t>
  </si>
  <si>
    <t>Ozorki wieprzowe  świeże. Pakowane hermetycznie opak. jednostkowe max- do 5 kg</t>
  </si>
  <si>
    <t>SPOZ-0016</t>
  </si>
  <si>
    <t>Szynka wieprzowa świeża bez kości, bez skóry i tłuszczu. Pakowane hermetycznie opak. jednostkowe max- do 5 kg</t>
  </si>
  <si>
    <t>SPOZ-0293</t>
  </si>
  <si>
    <t>Serca Wieprzowe świeże. Pakowane hermetycznie opak. jednostkowe max- do 5 kg</t>
  </si>
  <si>
    <t>SPOZ-0014</t>
  </si>
  <si>
    <t>Smalec barwa biała opakowanie pergaminowe   .Kostka -200g</t>
  </si>
  <si>
    <t>200g</t>
  </si>
  <si>
    <t>Szynka wieprzowa -myszka bez kości i skóry , świeża, chuda. Pakowane hermetycznie opak. jednostkowe max- do 5 kg</t>
  </si>
  <si>
    <t>SPOZ-0295</t>
  </si>
  <si>
    <t>Szponder wołowy( żebra wołowe). Pakowane hermetycznie opak. jednostkowe max- do 5 kg</t>
  </si>
  <si>
    <t>SPOZ-0020</t>
  </si>
  <si>
    <t>Żeberka wieprzowe świeże paski, chude. Pakowane hermetycznie opak. jednostkowe max- do 5 kg</t>
  </si>
  <si>
    <t>SPOZ-0008</t>
  </si>
  <si>
    <t>Łopatka wieprzowa świeża bez kości, bez skóry, bez golonki i tłuszczu. Pakowane hermetycznie opak. jednostkowe max- do 5 kg</t>
  </si>
  <si>
    <t>SPOZ-0001</t>
  </si>
  <si>
    <t>Boczek surowy bez kości świeży Pakowane hermetycznie opak. jednostkowe max- do 5 kg</t>
  </si>
  <si>
    <t>SPOZ-0003</t>
  </si>
  <si>
    <t>Flaki gotowane. Opakowanie jednostkowe  0,9 - 1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</si>
</sst>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centerContinuous" vertical="top"/>
    </xf>
    <xf numFmtId="0" fontId="0" fillId="0" borderId="1" xfId="0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workbookViewId="0">
      <selection activeCell="E6" sqref="E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style="12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1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14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</v>
      </c>
      <c r="B4" s="7"/>
      <c r="C4" s="7" t="s">
        <v>16</v>
      </c>
      <c r="D4" s="15" t="s">
        <v>17</v>
      </c>
      <c r="E4" s="7"/>
      <c r="F4" s="7"/>
      <c r="G4" s="7"/>
      <c r="H4" s="7" t="s">
        <v>18</v>
      </c>
      <c r="I4" s="7"/>
      <c r="J4" s="9">
        <v>250</v>
      </c>
      <c r="K4" s="9"/>
      <c r="L4" s="8">
        <f t="shared" ref="L4:L30" si="0">ROUND(K4*((100+N4)/100), 2)</f>
        <v>0</v>
      </c>
      <c r="M4" s="8">
        <f t="shared" ref="M4:M30" si="1">J4*K4</f>
        <v>0</v>
      </c>
      <c r="N4" s="10"/>
      <c r="O4" s="8">
        <f t="shared" ref="O4:O30" si="2">J4*L4</f>
        <v>0</v>
      </c>
    </row>
    <row r="5" spans="1:15" ht="90" x14ac:dyDescent="0.25">
      <c r="A5" s="7">
        <v>2</v>
      </c>
      <c r="B5" s="7"/>
      <c r="C5" s="7" t="s">
        <v>19</v>
      </c>
      <c r="D5" s="15" t="s">
        <v>20</v>
      </c>
      <c r="E5" s="7"/>
      <c r="F5" s="7"/>
      <c r="G5" s="7"/>
      <c r="H5" s="7" t="s">
        <v>18</v>
      </c>
      <c r="I5" s="7"/>
      <c r="J5" s="9">
        <v>500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75" x14ac:dyDescent="0.25">
      <c r="A6" s="7">
        <v>3</v>
      </c>
      <c r="B6" s="7"/>
      <c r="C6" s="7" t="s">
        <v>21</v>
      </c>
      <c r="D6" s="15" t="s">
        <v>22</v>
      </c>
      <c r="E6" s="7"/>
      <c r="F6" s="7"/>
      <c r="G6" s="7"/>
      <c r="H6" s="7" t="s">
        <v>18</v>
      </c>
      <c r="I6" s="7"/>
      <c r="J6" s="9">
        <v>1000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60" x14ac:dyDescent="0.25">
      <c r="A7" s="7">
        <v>4</v>
      </c>
      <c r="B7" s="7"/>
      <c r="C7" s="7" t="s">
        <v>23</v>
      </c>
      <c r="D7" s="15" t="s">
        <v>24</v>
      </c>
      <c r="E7" s="7"/>
      <c r="F7" s="7"/>
      <c r="G7" s="7"/>
      <c r="H7" s="7" t="s">
        <v>18</v>
      </c>
      <c r="I7" s="7"/>
      <c r="J7" s="9">
        <v>1000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75" x14ac:dyDescent="0.25">
      <c r="A8" s="7">
        <v>5</v>
      </c>
      <c r="B8" s="7"/>
      <c r="C8" s="7" t="s">
        <v>25</v>
      </c>
      <c r="D8" s="15" t="s">
        <v>26</v>
      </c>
      <c r="E8" s="7"/>
      <c r="F8" s="7"/>
      <c r="G8" s="7"/>
      <c r="H8" s="7" t="s">
        <v>18</v>
      </c>
      <c r="I8" s="7"/>
      <c r="J8" s="9">
        <v>400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60" x14ac:dyDescent="0.25">
      <c r="A9" s="7">
        <v>6</v>
      </c>
      <c r="B9" s="7"/>
      <c r="C9" s="7" t="s">
        <v>27</v>
      </c>
      <c r="D9" s="15" t="s">
        <v>28</v>
      </c>
      <c r="E9" s="7"/>
      <c r="F9" s="7"/>
      <c r="G9" s="7"/>
      <c r="H9" s="7" t="s">
        <v>18</v>
      </c>
      <c r="I9" s="7"/>
      <c r="J9" s="9">
        <v>800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60" x14ac:dyDescent="0.25">
      <c r="A10" s="7">
        <v>7</v>
      </c>
      <c r="B10" s="7"/>
      <c r="C10" s="7" t="s">
        <v>29</v>
      </c>
      <c r="D10" s="15" t="s">
        <v>30</v>
      </c>
      <c r="E10" s="7"/>
      <c r="F10" s="7"/>
      <c r="G10" s="7"/>
      <c r="H10" s="7" t="s">
        <v>18</v>
      </c>
      <c r="I10" s="7"/>
      <c r="J10" s="9">
        <v>600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60" x14ac:dyDescent="0.25">
      <c r="A11" s="7">
        <v>8</v>
      </c>
      <c r="B11" s="7"/>
      <c r="C11" s="7" t="s">
        <v>31</v>
      </c>
      <c r="D11" s="15" t="s">
        <v>32</v>
      </c>
      <c r="E11" s="7"/>
      <c r="F11" s="7"/>
      <c r="G11" s="7"/>
      <c r="H11" s="7" t="s">
        <v>18</v>
      </c>
      <c r="I11" s="7"/>
      <c r="J11" s="9">
        <v>500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60" x14ac:dyDescent="0.25">
      <c r="A12" s="7">
        <v>9</v>
      </c>
      <c r="B12" s="7"/>
      <c r="C12" s="7" t="s">
        <v>33</v>
      </c>
      <c r="D12" s="15" t="s">
        <v>34</v>
      </c>
      <c r="E12" s="7"/>
      <c r="F12" s="7"/>
      <c r="G12" s="7"/>
      <c r="H12" s="7" t="s">
        <v>18</v>
      </c>
      <c r="I12" s="7"/>
      <c r="J12" s="9">
        <v>250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60" x14ac:dyDescent="0.25">
      <c r="A13" s="7">
        <v>10</v>
      </c>
      <c r="B13" s="7"/>
      <c r="C13" s="7" t="s">
        <v>35</v>
      </c>
      <c r="D13" s="15" t="s">
        <v>36</v>
      </c>
      <c r="E13" s="7"/>
      <c r="F13" s="7"/>
      <c r="G13" s="7"/>
      <c r="H13" s="7" t="s">
        <v>18</v>
      </c>
      <c r="I13" s="7"/>
      <c r="J13" s="9">
        <v>100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60" x14ac:dyDescent="0.25">
      <c r="A14" s="7">
        <v>11</v>
      </c>
      <c r="B14" s="7"/>
      <c r="C14" s="7" t="s">
        <v>37</v>
      </c>
      <c r="D14" s="15" t="s">
        <v>38</v>
      </c>
      <c r="E14" s="7"/>
      <c r="F14" s="7"/>
      <c r="G14" s="7"/>
      <c r="H14" s="7" t="s">
        <v>18</v>
      </c>
      <c r="I14" s="7"/>
      <c r="J14" s="9">
        <v>250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12</v>
      </c>
      <c r="B15" s="7"/>
      <c r="C15" s="7" t="s">
        <v>39</v>
      </c>
      <c r="D15" s="15" t="s">
        <v>40</v>
      </c>
      <c r="E15" s="7"/>
      <c r="F15" s="7"/>
      <c r="G15" s="7"/>
      <c r="H15" s="7" t="s">
        <v>18</v>
      </c>
      <c r="I15" s="7"/>
      <c r="J15" s="9">
        <v>1000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60" x14ac:dyDescent="0.25">
      <c r="A16" s="7">
        <v>13</v>
      </c>
      <c r="B16" s="7"/>
      <c r="C16" s="7" t="s">
        <v>41</v>
      </c>
      <c r="D16" s="15" t="s">
        <v>42</v>
      </c>
      <c r="E16" s="7"/>
      <c r="F16" s="7"/>
      <c r="G16" s="7"/>
      <c r="H16" s="7" t="s">
        <v>18</v>
      </c>
      <c r="I16" s="7"/>
      <c r="J16" s="9">
        <v>800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45" x14ac:dyDescent="0.25">
      <c r="A17" s="7">
        <v>14</v>
      </c>
      <c r="B17" s="7"/>
      <c r="C17" s="7" t="s">
        <v>43</v>
      </c>
      <c r="D17" s="15" t="s">
        <v>44</v>
      </c>
      <c r="E17" s="7"/>
      <c r="F17" s="7"/>
      <c r="G17" s="7"/>
      <c r="H17" s="7" t="s">
        <v>18</v>
      </c>
      <c r="I17" s="7"/>
      <c r="J17" s="9">
        <v>50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45" x14ac:dyDescent="0.25">
      <c r="A18" s="7">
        <v>15</v>
      </c>
      <c r="B18" s="7"/>
      <c r="C18" s="7" t="s">
        <v>45</v>
      </c>
      <c r="D18" s="15" t="s">
        <v>46</v>
      </c>
      <c r="E18" s="7"/>
      <c r="F18" s="7"/>
      <c r="G18" s="7"/>
      <c r="H18" s="7" t="s">
        <v>18</v>
      </c>
      <c r="I18" s="7"/>
      <c r="J18" s="9">
        <v>200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60" x14ac:dyDescent="0.25">
      <c r="A19" s="7">
        <v>16</v>
      </c>
      <c r="B19" s="7"/>
      <c r="C19" s="7" t="s">
        <v>47</v>
      </c>
      <c r="D19" s="15" t="s">
        <v>48</v>
      </c>
      <c r="E19" s="7"/>
      <c r="F19" s="7"/>
      <c r="G19" s="7"/>
      <c r="H19" s="7" t="s">
        <v>18</v>
      </c>
      <c r="I19" s="7"/>
      <c r="J19" s="9">
        <v>150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60" x14ac:dyDescent="0.25">
      <c r="A20" s="7">
        <v>17</v>
      </c>
      <c r="B20" s="7"/>
      <c r="C20" s="7" t="s">
        <v>49</v>
      </c>
      <c r="D20" s="15" t="s">
        <v>50</v>
      </c>
      <c r="E20" s="7"/>
      <c r="F20" s="7"/>
      <c r="G20" s="7"/>
      <c r="H20" s="7" t="s">
        <v>18</v>
      </c>
      <c r="I20" s="7"/>
      <c r="J20" s="9">
        <v>950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60" x14ac:dyDescent="0.25">
      <c r="A21" s="7">
        <v>18</v>
      </c>
      <c r="B21" s="7"/>
      <c r="C21" s="7" t="s">
        <v>51</v>
      </c>
      <c r="D21" s="15" t="s">
        <v>52</v>
      </c>
      <c r="E21" s="7"/>
      <c r="F21" s="7"/>
      <c r="G21" s="7"/>
      <c r="H21" s="7" t="s">
        <v>18</v>
      </c>
      <c r="I21" s="7"/>
      <c r="J21" s="9">
        <v>600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75" x14ac:dyDescent="0.25">
      <c r="A22" s="7">
        <v>19</v>
      </c>
      <c r="B22" s="7"/>
      <c r="C22" s="7" t="s">
        <v>53</v>
      </c>
      <c r="D22" s="15" t="s">
        <v>54</v>
      </c>
      <c r="E22" s="7"/>
      <c r="F22" s="7"/>
      <c r="G22" s="7"/>
      <c r="H22" s="7" t="s">
        <v>18</v>
      </c>
      <c r="I22" s="7"/>
      <c r="J22" s="9">
        <v>50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75" x14ac:dyDescent="0.25">
      <c r="A23" s="7">
        <v>20</v>
      </c>
      <c r="B23" s="7"/>
      <c r="C23" s="7" t="s">
        <v>55</v>
      </c>
      <c r="D23" s="15" t="s">
        <v>56</v>
      </c>
      <c r="E23" s="7"/>
      <c r="F23" s="7"/>
      <c r="G23" s="7"/>
      <c r="H23" s="7" t="s">
        <v>18</v>
      </c>
      <c r="I23" s="7"/>
      <c r="J23" s="9">
        <v>200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90" x14ac:dyDescent="0.25">
      <c r="A24" s="7">
        <v>21</v>
      </c>
      <c r="B24" s="7"/>
      <c r="C24" s="7" t="s">
        <v>57</v>
      </c>
      <c r="D24" s="15" t="s">
        <v>58</v>
      </c>
      <c r="E24" s="7"/>
      <c r="F24" s="7"/>
      <c r="G24" s="7"/>
      <c r="H24" s="7" t="s">
        <v>18</v>
      </c>
      <c r="I24" s="7"/>
      <c r="J24" s="9">
        <v>750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45" x14ac:dyDescent="0.25">
      <c r="A25" s="7">
        <v>22</v>
      </c>
      <c r="B25" s="7"/>
      <c r="C25" s="7" t="s">
        <v>59</v>
      </c>
      <c r="D25" s="15" t="s">
        <v>60</v>
      </c>
      <c r="E25" s="7"/>
      <c r="F25" s="7"/>
      <c r="G25" s="7"/>
      <c r="H25" s="7" t="s">
        <v>18</v>
      </c>
      <c r="I25" s="7"/>
      <c r="J25" s="9">
        <v>400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30" x14ac:dyDescent="0.25">
      <c r="A26" s="7">
        <v>23</v>
      </c>
      <c r="B26" s="7"/>
      <c r="C26" s="7" t="s">
        <v>61</v>
      </c>
      <c r="D26" s="15" t="s">
        <v>62</v>
      </c>
      <c r="E26" s="7"/>
      <c r="F26" s="7"/>
      <c r="G26" s="7"/>
      <c r="H26" s="7" t="s">
        <v>18</v>
      </c>
      <c r="I26" s="7"/>
      <c r="J26" s="9">
        <v>200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ht="30" x14ac:dyDescent="0.25">
      <c r="A27" s="7">
        <v>24</v>
      </c>
      <c r="B27" s="7"/>
      <c r="C27" s="7" t="s">
        <v>41</v>
      </c>
      <c r="D27" s="15" t="s">
        <v>63</v>
      </c>
      <c r="E27" s="7"/>
      <c r="F27" s="7"/>
      <c r="G27" s="7"/>
      <c r="H27" s="7" t="s">
        <v>18</v>
      </c>
      <c r="I27" s="7"/>
      <c r="J27" s="9">
        <v>350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ht="30" x14ac:dyDescent="0.25">
      <c r="A28" s="7">
        <v>25</v>
      </c>
      <c r="B28" s="7"/>
      <c r="C28" s="7" t="s">
        <v>64</v>
      </c>
      <c r="D28" s="15" t="s">
        <v>65</v>
      </c>
      <c r="E28" s="7"/>
      <c r="F28" s="7"/>
      <c r="G28" s="7"/>
      <c r="H28" s="7" t="s">
        <v>18</v>
      </c>
      <c r="I28" s="7"/>
      <c r="J28" s="9">
        <v>100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ht="30" x14ac:dyDescent="0.25">
      <c r="A29" s="7">
        <v>26</v>
      </c>
      <c r="B29" s="7"/>
      <c r="C29" s="7" t="s">
        <v>64</v>
      </c>
      <c r="D29" s="15" t="s">
        <v>66</v>
      </c>
      <c r="E29" s="7"/>
      <c r="F29" s="7"/>
      <c r="G29" s="7"/>
      <c r="H29" s="7" t="s">
        <v>18</v>
      </c>
      <c r="I29" s="7"/>
      <c r="J29" s="9">
        <v>100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6" ht="60" x14ac:dyDescent="0.25">
      <c r="A30" s="7">
        <v>27</v>
      </c>
      <c r="B30" s="7"/>
      <c r="C30" s="7" t="s">
        <v>67</v>
      </c>
      <c r="D30" s="15" t="s">
        <v>68</v>
      </c>
      <c r="E30" s="7"/>
      <c r="F30" s="7"/>
      <c r="G30" s="7"/>
      <c r="H30" s="7" t="s">
        <v>18</v>
      </c>
      <c r="I30" s="7"/>
      <c r="J30" s="9">
        <v>300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6" x14ac:dyDescent="0.25">
      <c r="I31" t="s">
        <v>69</v>
      </c>
      <c r="J31" s="8"/>
      <c r="K31" s="8"/>
      <c r="L31" s="8"/>
      <c r="M31" s="8">
        <f>SUM(M4:M30)</f>
        <v>0</v>
      </c>
      <c r="N31" s="8"/>
      <c r="O31" s="8">
        <f>SUM(O4:O30)</f>
        <v>0</v>
      </c>
      <c r="P31" s="11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tabSelected="1" workbookViewId="0">
      <selection activeCell="F7" sqref="F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style="12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70</v>
      </c>
    </row>
    <row r="2" spans="1:15" ht="60" x14ac:dyDescent="0.25">
      <c r="A2" s="2" t="s">
        <v>1</v>
      </c>
      <c r="B2" s="2" t="s">
        <v>2</v>
      </c>
      <c r="C2" s="2" t="s">
        <v>3</v>
      </c>
      <c r="D2" s="1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14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28</v>
      </c>
      <c r="B4" s="7"/>
      <c r="C4" s="7" t="s">
        <v>71</v>
      </c>
      <c r="D4" s="15" t="s">
        <v>72</v>
      </c>
      <c r="E4" s="7"/>
      <c r="F4" s="7"/>
      <c r="G4" s="7"/>
      <c r="H4" s="7" t="s">
        <v>18</v>
      </c>
      <c r="I4" s="7"/>
      <c r="J4" s="9">
        <v>800</v>
      </c>
      <c r="K4" s="9"/>
      <c r="L4" s="8">
        <f t="shared" ref="L4:L20" si="0">ROUND(K4*((100+N4)/100), 2)</f>
        <v>0</v>
      </c>
      <c r="M4" s="8">
        <f t="shared" ref="M4:M20" si="1">J4*K4</f>
        <v>0</v>
      </c>
      <c r="N4" s="10"/>
      <c r="O4" s="8">
        <f t="shared" ref="O4:O20" si="2">J4*L4</f>
        <v>0</v>
      </c>
    </row>
    <row r="5" spans="1:15" ht="45" x14ac:dyDescent="0.25">
      <c r="A5" s="7">
        <v>29</v>
      </c>
      <c r="B5" s="7"/>
      <c r="C5" s="7" t="s">
        <v>73</v>
      </c>
      <c r="D5" s="15" t="s">
        <v>74</v>
      </c>
      <c r="E5" s="7"/>
      <c r="F5" s="7"/>
      <c r="G5" s="7"/>
      <c r="H5" s="7" t="s">
        <v>18</v>
      </c>
      <c r="I5" s="7"/>
      <c r="J5" s="9">
        <v>400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60" x14ac:dyDescent="0.25">
      <c r="A6" s="7">
        <v>30</v>
      </c>
      <c r="B6" s="7"/>
      <c r="C6" s="7" t="s">
        <v>75</v>
      </c>
      <c r="D6" s="15" t="s">
        <v>76</v>
      </c>
      <c r="E6" s="7"/>
      <c r="F6" s="7"/>
      <c r="G6" s="7"/>
      <c r="H6" s="7" t="s">
        <v>18</v>
      </c>
      <c r="I6" s="7"/>
      <c r="J6" s="9">
        <v>2500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31</v>
      </c>
      <c r="B7" s="7"/>
      <c r="C7" s="7" t="s">
        <v>77</v>
      </c>
      <c r="D7" s="15" t="s">
        <v>78</v>
      </c>
      <c r="E7" s="7"/>
      <c r="F7" s="7"/>
      <c r="G7" s="7"/>
      <c r="H7" s="7" t="s">
        <v>18</v>
      </c>
      <c r="I7" s="7"/>
      <c r="J7" s="9">
        <v>250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32</v>
      </c>
      <c r="B8" s="7"/>
      <c r="C8" s="7" t="s">
        <v>79</v>
      </c>
      <c r="D8" s="15" t="s">
        <v>80</v>
      </c>
      <c r="E8" s="7"/>
      <c r="F8" s="7"/>
      <c r="G8" s="7"/>
      <c r="H8" s="7" t="s">
        <v>18</v>
      </c>
      <c r="I8" s="7"/>
      <c r="J8" s="9">
        <v>400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60" x14ac:dyDescent="0.25">
      <c r="A9" s="7">
        <v>33</v>
      </c>
      <c r="B9" s="7"/>
      <c r="C9" s="7" t="s">
        <v>81</v>
      </c>
      <c r="D9" s="15" t="s">
        <v>82</v>
      </c>
      <c r="E9" s="7"/>
      <c r="F9" s="7"/>
      <c r="G9" s="7"/>
      <c r="H9" s="7" t="s">
        <v>18</v>
      </c>
      <c r="I9" s="7"/>
      <c r="J9" s="9">
        <v>200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34</v>
      </c>
      <c r="B10" s="7"/>
      <c r="C10" s="7" t="s">
        <v>83</v>
      </c>
      <c r="D10" s="15" t="s">
        <v>84</v>
      </c>
      <c r="E10" s="7"/>
      <c r="F10" s="7"/>
      <c r="G10" s="7"/>
      <c r="H10" s="7" t="s">
        <v>18</v>
      </c>
      <c r="I10" s="7"/>
      <c r="J10" s="9">
        <v>300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35</v>
      </c>
      <c r="B11" s="7"/>
      <c r="C11" s="7" t="s">
        <v>85</v>
      </c>
      <c r="D11" s="15" t="s">
        <v>86</v>
      </c>
      <c r="E11" s="7"/>
      <c r="F11" s="7"/>
      <c r="G11" s="7"/>
      <c r="H11" s="7" t="s">
        <v>18</v>
      </c>
      <c r="I11" s="7"/>
      <c r="J11" s="9">
        <v>300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60" x14ac:dyDescent="0.25">
      <c r="A12" s="7">
        <v>36</v>
      </c>
      <c r="B12" s="7"/>
      <c r="C12" s="7" t="s">
        <v>87</v>
      </c>
      <c r="D12" s="15" t="s">
        <v>88</v>
      </c>
      <c r="E12" s="7"/>
      <c r="F12" s="7"/>
      <c r="G12" s="7"/>
      <c r="H12" s="7" t="s">
        <v>18</v>
      </c>
      <c r="I12" s="7"/>
      <c r="J12" s="9">
        <v>2500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37</v>
      </c>
      <c r="B13" s="7"/>
      <c r="C13" s="7" t="s">
        <v>89</v>
      </c>
      <c r="D13" s="15" t="s">
        <v>90</v>
      </c>
      <c r="E13" s="7"/>
      <c r="F13" s="7"/>
      <c r="G13" s="7"/>
      <c r="H13" s="7" t="s">
        <v>18</v>
      </c>
      <c r="I13" s="7"/>
      <c r="J13" s="9">
        <v>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38</v>
      </c>
      <c r="B14" s="7"/>
      <c r="C14" s="7" t="s">
        <v>91</v>
      </c>
      <c r="D14" s="15" t="s">
        <v>92</v>
      </c>
      <c r="E14" s="7"/>
      <c r="F14" s="7"/>
      <c r="G14" s="7"/>
      <c r="H14" s="7" t="s">
        <v>18</v>
      </c>
      <c r="I14" s="7" t="s">
        <v>93</v>
      </c>
      <c r="J14" s="9">
        <v>600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39</v>
      </c>
      <c r="B15" s="7"/>
      <c r="C15" s="7" t="s">
        <v>87</v>
      </c>
      <c r="D15" s="15" t="s">
        <v>94</v>
      </c>
      <c r="E15" s="7"/>
      <c r="F15" s="7"/>
      <c r="G15" s="7"/>
      <c r="H15" s="7" t="s">
        <v>18</v>
      </c>
      <c r="I15" s="7"/>
      <c r="J15" s="9">
        <v>1000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45" x14ac:dyDescent="0.25">
      <c r="A16" s="7">
        <v>40</v>
      </c>
      <c r="B16" s="7"/>
      <c r="C16" s="7" t="s">
        <v>95</v>
      </c>
      <c r="D16" s="15" t="s">
        <v>96</v>
      </c>
      <c r="E16" s="7"/>
      <c r="F16" s="7"/>
      <c r="G16" s="7"/>
      <c r="H16" s="7" t="s">
        <v>18</v>
      </c>
      <c r="I16" s="7"/>
      <c r="J16" s="9">
        <v>300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45" x14ac:dyDescent="0.25">
      <c r="A17" s="7">
        <v>41</v>
      </c>
      <c r="B17" s="7"/>
      <c r="C17" s="7" t="s">
        <v>97</v>
      </c>
      <c r="D17" s="15" t="s">
        <v>98</v>
      </c>
      <c r="E17" s="7"/>
      <c r="F17" s="7"/>
      <c r="G17" s="7"/>
      <c r="H17" s="7" t="s">
        <v>18</v>
      </c>
      <c r="I17" s="7"/>
      <c r="J17" s="9">
        <v>500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60" x14ac:dyDescent="0.25">
      <c r="A18" s="7">
        <v>42</v>
      </c>
      <c r="B18" s="7"/>
      <c r="C18" s="7" t="s">
        <v>99</v>
      </c>
      <c r="D18" s="15" t="s">
        <v>100</v>
      </c>
      <c r="E18" s="7"/>
      <c r="F18" s="7"/>
      <c r="G18" s="7"/>
      <c r="H18" s="7" t="s">
        <v>18</v>
      </c>
      <c r="I18" s="7"/>
      <c r="J18" s="9">
        <v>4200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45" x14ac:dyDescent="0.25">
      <c r="A19" s="7">
        <v>43</v>
      </c>
      <c r="B19" s="7"/>
      <c r="C19" s="7" t="s">
        <v>101</v>
      </c>
      <c r="D19" s="15" t="s">
        <v>102</v>
      </c>
      <c r="E19" s="7"/>
      <c r="F19" s="7"/>
      <c r="G19" s="7"/>
      <c r="H19" s="7" t="s">
        <v>18</v>
      </c>
      <c r="I19" s="7"/>
      <c r="J19" s="9">
        <v>200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30" x14ac:dyDescent="0.25">
      <c r="A20" s="7">
        <v>44</v>
      </c>
      <c r="B20" s="7"/>
      <c r="C20" s="7" t="s">
        <v>103</v>
      </c>
      <c r="D20" s="15" t="s">
        <v>104</v>
      </c>
      <c r="E20" s="7"/>
      <c r="F20" s="7"/>
      <c r="G20" s="7"/>
      <c r="H20" s="7" t="s">
        <v>18</v>
      </c>
      <c r="I20" s="7"/>
      <c r="J20" s="9">
        <v>100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I21" t="s">
        <v>69</v>
      </c>
      <c r="J21" s="8"/>
      <c r="K21" s="8"/>
      <c r="L21" s="8"/>
      <c r="M21" s="8">
        <f>SUM(M4:M20)</f>
        <v>0</v>
      </c>
      <c r="N21" s="8"/>
      <c r="O21" s="8">
        <f>SUM(O4:O20)</f>
        <v>0</v>
      </c>
      <c r="P21" s="11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Wędliny</vt:lpstr>
      <vt:lpstr>(P2) Mięso wieprzowe i wołowe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2024-09-24T07:37:07Z</dcterms:created>
  <dcterms:modified xsi:type="dcterms:W3CDTF">2024-09-24T07:40:57Z</dcterms:modified>
  <cp:category/>
</cp:coreProperties>
</file>