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192.168.10.33\Postępowania ZP\Postępowania Paulina\2024\Ustawa\81.1 24 Zakup sprzętu jednorazowego- powtórzenie\"/>
    </mc:Choice>
  </mc:AlternateContent>
  <xr:revisionPtr revIDLastSave="0" documentId="13_ncr:1_{E4B0E077-F4B1-4278-A607-1D33FDEFEFE8}" xr6:coauthVersionLast="47" xr6:coauthVersionMax="47" xr10:uidLastSave="{00000000-0000-0000-0000-000000000000}"/>
  <bookViews>
    <workbookView xWindow="-120" yWindow="-120" windowWidth="29040" windowHeight="15720" xr2:uid="{00000000-000D-0000-FFFF-FFFF00000000}"/>
  </bookViews>
  <sheets>
    <sheet name="(P1) strzykawki i przedłużacze" sheetId="1" r:id="rId1"/>
  </sheets>
  <calcPr calcId="999999"/>
</workbook>
</file>

<file path=xl/calcChain.xml><?xml version="1.0" encoding="utf-8"?>
<calcChain xmlns="http://schemas.openxmlformats.org/spreadsheetml/2006/main">
  <c r="O16" i="1" l="1"/>
  <c r="M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<sst xmlns="http://schemas.openxmlformats.org/spreadsheetml/2006/main" count="53" uniqueCount="32">
  <si>
    <t>(P1) strzykawki i przedłużacze</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</si>
  <si>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</si>
  <si>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</si>
  <si>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</si>
  <si>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</si>
  <si>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</si>
  <si>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</si>
  <si>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</si>
  <si>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</si>
  <si>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</si>
  <si>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</si>
  <si>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</si>
  <si>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</si>
  <si>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</si>
  <si>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</si>
  <si>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</si>
  <si>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312_07_08</t>
  </si>
  <si>
    <t>Dren przedłużający 150 cm bialy z zakończeniem Luer Lock stałym, średnica wew/zewn = 3/4,1mm , obj. wypełnienia 10,75ml ;  opakowanie 200szt.</t>
  </si>
  <si>
    <t>szt.</t>
  </si>
  <si>
    <t>Dren przedłużający 150 cm bursztynowy, micro wykonany z PCV bez DEHP, średnica wewnętrzna drenu 1 mm, z zakończeniem Luer Lock  stałym</t>
  </si>
  <si>
    <t>zestaw do transfuzji (przetaczania)  krwi, 
komora kroplowa PCV bez DEHP, 20 kropli/ minz filtrem 200 µm, dlugość min.90mm
wentylowana /odpowietrznik komory kroplowej ręczny 
Spike ABS, igla ścięta jednostronnie/lancet
Czerwony zacisk rolkowy z miejscem do przypięcia drenu i zabezpieczenie kolca po użyciu (podwieszenie),
bez zawartości DEHP, lateksu, bisphenol A
Kompatybilny z lipidami
Objętość wypelnienia drenu 14 ml
długość drenu 180 cm, mleczny/ zmatowiony calość zestaw - 192cm, 
średnica wewnętrzna drenu 3 mm, sterylny - EO
Zlącze luer lock obrotowe 
dren z zatyczką  z filtrem hydrofobowym priming cap  
na opakowaniu jednostkowym oznaczenie o braku latexu i DEHP, data ważności – 4 lata od daty prod</t>
  </si>
  <si>
    <t>Zestaw infuzyjny grawitacyjny bursztynowy, precyzyjny zacisk rolkowy z zaczepem do przypięcia drenu oraz miejscem na zabezpieczenie igły po użyciu (podwieszenie kolca), wentylowana /odpowietrznik komory kroplowej ręczny Spike ABS, igla ścięta czterostronnie /stożek. Komora kroplowa elastyczna dla łatwego wypełnienia, dlugość min. 60mm  bez zawartości DEHP, lateksu, bisphenol A, łącznik luer lock rotacyjny (obrotowy) na końcu drenu do łatwego wpięcia do wkłucia, długość  drenu 150 cm, objętośc wypelnienia drenu 12 ml. Zlącze luer lock obrotowe dren z zatyczką  z filtrem hydrofobowym priming cap, sterylny - EO, na opakowaniu jednostkowym oznaczenie o braku latexu i DEHP, data ważności – 4 lata od daty prod</t>
  </si>
  <si>
    <t>Strzykawki jednorazowego użytku do pompy infuzyjnej , trzyczęściowa, koncentryczna, pojemność i skala na cylindrze 50 - 60 ml,  typu Luer- Lock. skala nominalna wyróżniona graficznie  (obwiedzenie, otoczenie kółkiem liczby określającej liczbę pojemności nominalnej )Podwójna kryza zabezpieczająca przed wypadaniem tłoka. Tłok i cylinder wykonane z polipropylenu, bez zawartości lateksu, PCV, DEHP,  kompatybilne z lekami cytostatycznymi (przeznaczone do bezpiecznego podawania i przygotowywania cytostatyków, ), wyraźne oznakowanie skali, czarna, niezmywalna, jednostronna,  skala co 1ml do 60 ml , tłok strzykawki nawilżony olejem silikonowym, który nie powoduje zacinania się tłoka. Podwójny pierścień zabezpieczający chroniący przed przypadkowym wysunięciem tłoka. Typ strzykawki i logo producenta na strzykawce. Opakowanie 60 szt.</t>
  </si>
  <si>
    <t>Strzykawki jednorazowego użytku do pompy infuzyjnej , trzyczęściowa, bursztynowa, do podazy leków światloczulych, zabezpieczenie przed światłem o długości fali od 290 do 450 nm, koncentryczna, pojemność i skala na cylindrze 50 - 60 ml,  typu Luer- Lock.Skala nominalna wyróżniona graficznie  (obwiedzenie, otoczenie kółkiem liczby określającej liczbę pojemności nominalnej )Podwójna kryza zabezpieczająca przed wypadaniem tłoka.Tłok i cylinder wykonane z polipropylenu, bez zawartości lateksu, PCV, DEHP,  kompatybilne z lekami cytostatycznymi (przeznaczone do bezpiecznego podawania i przygotowywania cytostatyków- potwierdzone dokumentem producenta o braku przeciwwskazań do stosowania z lekami cytostatycznymi), wyraźne oznakowanie skali, czarna, niezmywalna, jednostronna,  skala co 1ml do 60ml , tłok strzykawki nawilżony olejem silikonowym, który nie powoduje zacinania się tłoka. Podwójny pierścień zabezpieczający chroniący przed przypadkowym wysunięciem tłoka.Typ strzykawki i logo producenta na strzykawce .  Opakowanie 60 szt.</t>
  </si>
  <si>
    <t>Strzykawka jednorazowego użytku,dwuczęściowa, koncentryczna,luer, o pojemności 2 ml skala 0,1 ml. Nietoksyczna, bez zawartości latexu, PCV, DEHP, bisphenol A, wykonana: cylinder-polipropylen, tlok polietylen, sterylizowana EO.Pakowana pojedynczo (opakowanie typu blister). Na opakowaniu jednostkowym oznakowanie Luer Tip  (6%),  potwierdzające spełnienie Normy  PN-EN ISO 80369-7:2021-10 w zakresie rozmiaru stożka Luer.Tłok niekontrastujący, biały.Pierścień zabezpieczający przed wypadaniem tloka, bezwzględna szczelność strzykawki. Czytelna skala, trwała niezmywalna w kolorze czarnym bez rozszerzenia,(długość skali na cylindrze odpowiada poj. nominalnej strzykawki). Logo producenta strzykawki na cylindrze, co pozwala na szybką i wiarygodną identyfikacje bez opakowania jednorazowego. Op. 100szt.Na op. jednostkowym numer sesii i data ważności, kolorystyczne oznakowanie na op. zbiorczym w zależności od rozmiaru</t>
  </si>
  <si>
    <t>op</t>
  </si>
  <si>
    <t>Strzykawka jednorazowego użytku,dwuczęściowa, koncentryczna,luer, o pojemności 5 ml skala 0,1 ml. Nietoksyczna, bez zawartości latexu, PCV, DEHP, bisphenol A, wykonana: cylinder-polipropylen, tlok polietylen, sterylizowana EO.Pakowana pojedynczo (opakowanie typu blister). Na opakowaniu jednostkowym oznakowanie Luer Tip  (6%),  potwierdzające spełnienie Normy  PN-EN ISO 80369-7:2021-10 w zakresie rozmiaru stożka Luer.Tłok niekontrastujący, biały.Pierścień zabezpieczający przed wypadaniem tloka, bezwzględna szczelność strzykawki. Czytelna skala, trwała niezmywalna w kolorze czarnym bez rozszerzenia,(długość skali na cylindrze odpowiada poj. nominalnej strzykawki). Logo producenta strzykawki na cylindrze, co pozwala na szybką i wiarygodną identyfikacje bez opakowania jednorazowego. Op. 100szt.Na op. jednostkowym numer sesii i data ważności, kolorystyczne oznakowanie na op. zbiorczym w zależności od rozmiaru</t>
  </si>
  <si>
    <t>Strzykawka jednorazowego użytku,dwuczęściowa, koncentryczna,luer, o pojemności 20 ml skala 0,1 ml. Nietoksyczna, bez zawartości latexu, PCV, DEHP, bisphenol A, wykonana: cylinder-polipropylen, tlok polietylen, sterylizowana EO.Pakowana pojedynczo (opakowanie typu blister). Na opakowaniu jednostkowym oznakowanie Luer Tip  (6%),  potwierdzające spełnienie Normy  PN-EN ISO 80369-7:2021-10 w zakresie rozmiaru stożka Luer.Tłok niekontrastujący, biały.Pierścień zabezpieczający przed wypadaniem tloka, bezwzględna szczelność strzykawki. Czytelna skala, trwała niezmywalna w kolorze czarnym bez rozszerzenia,(długość skali na cylindrze odpowiada poj. nominalnej strzykawki). Logo producenta strzykawki na cylindrze, co pozwala na szybką i wiarygodną identyfikacje bez opakowania jednorazowego. Op. 100szt.Na op. jednostkowym numer sesii i data ważności, kolorystyczne oznakowanie na op. zbiorczym w zależności od rozmiaru</t>
  </si>
  <si>
    <t>Jałowa strzykawka trzyczęściowa z końcówką luer-lock, pojemność 10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t>
  </si>
  <si>
    <t>Jałowa strzykawka trzyczęściowa z końcówką luer-lock, pojemność 2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t>
  </si>
  <si>
    <t>Jałowa strzykawka trzyczęściowa z końcówką luer-lock, pojemność 20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</si>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</sst>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xf numFmtId="0" fontId="0" fillId="0" borderId="0" xfId="0" applyAlignment="1">
      <alignment wrapText="1"/>
    </xf>
    <xf numFmtId="0" fontId="0" fillId="0" borderId="1" xfId="0" applyBorder="1"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
  <sheetViews>
    <sheetView tabSelected="1" workbookViewId="0">
      <selection activeCell="K6" sqref="K6"/>
    </sheetView>
  </sheetViews>
  <sheetFormatPr defaultRowHeight="15" x14ac:dyDescent="0.25"/>
  <cols>
    <col min="1" max="1" width="4.42578125" customWidth="1"/>
    <col min="2" max="2" width="15.7109375" customWidth="1"/>
    <col min="3" max="3" width="13.42578125" customWidth="1"/>
    <col min="4" max="4" width="58.42578125" style="13"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14">
        <v>4</v>
      </c>
      <c r="E3" s="3">
        <v>5</v>
      </c>
      <c r="F3" s="3">
        <v>6</v>
      </c>
      <c r="G3" s="3">
        <v>7</v>
      </c>
      <c r="H3" s="3">
        <v>8</v>
      </c>
      <c r="I3" s="3">
        <v>9</v>
      </c>
      <c r="J3" s="3">
        <v>10</v>
      </c>
      <c r="K3" s="3">
        <v>11</v>
      </c>
      <c r="L3" s="3">
        <v>12</v>
      </c>
      <c r="M3" s="3">
        <v>13</v>
      </c>
      <c r="N3" s="5">
        <v>14</v>
      </c>
      <c r="O3" s="3">
        <v>15</v>
      </c>
    </row>
    <row r="4" spans="1:16" ht="45" x14ac:dyDescent="0.25">
      <c r="A4" s="7">
        <v>1</v>
      </c>
      <c r="B4" s="7"/>
      <c r="C4" s="7" t="s">
        <v>16</v>
      </c>
      <c r="D4" s="11" t="s">
        <v>17</v>
      </c>
      <c r="E4" s="7"/>
      <c r="F4" s="7"/>
      <c r="G4" s="7"/>
      <c r="H4" s="7" t="s">
        <v>18</v>
      </c>
      <c r="I4" s="7">
        <v>200</v>
      </c>
      <c r="J4" s="9">
        <v>15000</v>
      </c>
      <c r="K4" s="9"/>
      <c r="L4" s="8">
        <f t="shared" ref="L4:L15" si="0">ROUND(K4*((100+N4)/100), 2)</f>
        <v>0</v>
      </c>
      <c r="M4" s="8">
        <f t="shared" ref="M4:M15" si="1">J4*K4</f>
        <v>0</v>
      </c>
      <c r="N4" s="10"/>
      <c r="O4" s="8">
        <f t="shared" ref="O4:O15" si="2">J4*L4</f>
        <v>0</v>
      </c>
    </row>
    <row r="5" spans="1:16" ht="45" x14ac:dyDescent="0.25">
      <c r="A5" s="7">
        <v>2</v>
      </c>
      <c r="B5" s="7"/>
      <c r="C5" s="7" t="s">
        <v>16</v>
      </c>
      <c r="D5" s="11" t="s">
        <v>19</v>
      </c>
      <c r="E5" s="7"/>
      <c r="F5" s="7"/>
      <c r="G5" s="7"/>
      <c r="H5" s="7" t="s">
        <v>18</v>
      </c>
      <c r="I5" s="7"/>
      <c r="J5" s="9">
        <v>5000</v>
      </c>
      <c r="K5" s="9"/>
      <c r="L5" s="8">
        <f t="shared" si="0"/>
        <v>0</v>
      </c>
      <c r="M5" s="8">
        <f t="shared" si="1"/>
        <v>0</v>
      </c>
      <c r="N5" s="10"/>
      <c r="O5" s="8">
        <f t="shared" si="2"/>
        <v>0</v>
      </c>
    </row>
    <row r="6" spans="1:16" ht="255" x14ac:dyDescent="0.25">
      <c r="A6" s="7">
        <v>3</v>
      </c>
      <c r="B6" s="7"/>
      <c r="C6" s="7" t="s">
        <v>16</v>
      </c>
      <c r="D6" s="11" t="s">
        <v>20</v>
      </c>
      <c r="E6" s="7"/>
      <c r="F6" s="7"/>
      <c r="G6" s="7"/>
      <c r="H6" s="7" t="s">
        <v>18</v>
      </c>
      <c r="I6" s="7"/>
      <c r="J6" s="9">
        <v>10000</v>
      </c>
      <c r="K6" s="9"/>
      <c r="L6" s="8">
        <f t="shared" si="0"/>
        <v>0</v>
      </c>
      <c r="M6" s="8">
        <f t="shared" si="1"/>
        <v>0</v>
      </c>
      <c r="N6" s="10"/>
      <c r="O6" s="8">
        <f t="shared" si="2"/>
        <v>0</v>
      </c>
    </row>
    <row r="7" spans="1:16" ht="195" x14ac:dyDescent="0.25">
      <c r="A7" s="7">
        <v>4</v>
      </c>
      <c r="B7" s="7"/>
      <c r="C7" s="7" t="s">
        <v>16</v>
      </c>
      <c r="D7" s="11" t="s">
        <v>21</v>
      </c>
      <c r="E7" s="7"/>
      <c r="F7" s="7"/>
      <c r="G7" s="7"/>
      <c r="H7" s="7" t="s">
        <v>18</v>
      </c>
      <c r="I7" s="7"/>
      <c r="J7" s="9">
        <v>5000</v>
      </c>
      <c r="K7" s="9"/>
      <c r="L7" s="8">
        <f t="shared" si="0"/>
        <v>0</v>
      </c>
      <c r="M7" s="8">
        <f t="shared" si="1"/>
        <v>0</v>
      </c>
      <c r="N7" s="10"/>
      <c r="O7" s="8">
        <f t="shared" si="2"/>
        <v>0</v>
      </c>
    </row>
    <row r="8" spans="1:16" ht="210" x14ac:dyDescent="0.25">
      <c r="A8" s="7">
        <v>5</v>
      </c>
      <c r="B8" s="7"/>
      <c r="C8" s="7" t="s">
        <v>16</v>
      </c>
      <c r="D8" s="11" t="s">
        <v>22</v>
      </c>
      <c r="E8" s="7"/>
      <c r="F8" s="7"/>
      <c r="G8" s="7"/>
      <c r="H8" s="7" t="s">
        <v>18</v>
      </c>
      <c r="I8" s="7">
        <v>60</v>
      </c>
      <c r="J8" s="9">
        <v>30000</v>
      </c>
      <c r="K8" s="9"/>
      <c r="L8" s="8">
        <f t="shared" si="0"/>
        <v>0</v>
      </c>
      <c r="M8" s="8">
        <f t="shared" si="1"/>
        <v>0</v>
      </c>
      <c r="N8" s="10"/>
      <c r="O8" s="8">
        <f t="shared" si="2"/>
        <v>0</v>
      </c>
    </row>
    <row r="9" spans="1:16" ht="285" x14ac:dyDescent="0.25">
      <c r="A9" s="7">
        <v>6</v>
      </c>
      <c r="B9" s="7"/>
      <c r="C9" s="7" t="s">
        <v>16</v>
      </c>
      <c r="D9" s="11" t="s">
        <v>23</v>
      </c>
      <c r="E9" s="7"/>
      <c r="F9" s="7"/>
      <c r="G9" s="7"/>
      <c r="H9" s="7" t="s">
        <v>18</v>
      </c>
      <c r="I9" s="7"/>
      <c r="J9" s="9">
        <v>15000</v>
      </c>
      <c r="K9" s="9"/>
      <c r="L9" s="8">
        <f t="shared" si="0"/>
        <v>0</v>
      </c>
      <c r="M9" s="8">
        <f t="shared" si="1"/>
        <v>0</v>
      </c>
      <c r="N9" s="10"/>
      <c r="O9" s="8">
        <f t="shared" si="2"/>
        <v>0</v>
      </c>
    </row>
    <row r="10" spans="1:16" ht="255" x14ac:dyDescent="0.25">
      <c r="A10" s="7">
        <v>7</v>
      </c>
      <c r="B10" s="7"/>
      <c r="C10" s="7" t="s">
        <v>16</v>
      </c>
      <c r="D10" s="11" t="s">
        <v>24</v>
      </c>
      <c r="E10" s="7"/>
      <c r="F10" s="7"/>
      <c r="G10" s="7"/>
      <c r="H10" s="7" t="s">
        <v>25</v>
      </c>
      <c r="I10" s="7">
        <v>100</v>
      </c>
      <c r="J10" s="9">
        <v>3000</v>
      </c>
      <c r="K10" s="9"/>
      <c r="L10" s="8">
        <f t="shared" si="0"/>
        <v>0</v>
      </c>
      <c r="M10" s="8">
        <f t="shared" si="1"/>
        <v>0</v>
      </c>
      <c r="N10" s="10"/>
      <c r="O10" s="8">
        <f t="shared" si="2"/>
        <v>0</v>
      </c>
    </row>
    <row r="11" spans="1:16" ht="255" x14ac:dyDescent="0.25">
      <c r="A11" s="7">
        <v>8</v>
      </c>
      <c r="B11" s="7"/>
      <c r="C11" s="7" t="s">
        <v>16</v>
      </c>
      <c r="D11" s="11" t="s">
        <v>26</v>
      </c>
      <c r="E11" s="7"/>
      <c r="F11" s="7"/>
      <c r="G11" s="7"/>
      <c r="H11" s="7" t="s">
        <v>25</v>
      </c>
      <c r="I11" s="7">
        <v>100</v>
      </c>
      <c r="J11" s="9">
        <v>6000</v>
      </c>
      <c r="K11" s="9"/>
      <c r="L11" s="8">
        <f t="shared" si="0"/>
        <v>0</v>
      </c>
      <c r="M11" s="8">
        <f t="shared" si="1"/>
        <v>0</v>
      </c>
      <c r="N11" s="10"/>
      <c r="O11" s="8">
        <f t="shared" si="2"/>
        <v>0</v>
      </c>
    </row>
    <row r="12" spans="1:16" ht="255" x14ac:dyDescent="0.25">
      <c r="A12" s="7">
        <v>9</v>
      </c>
      <c r="B12" s="7"/>
      <c r="C12" s="7" t="s">
        <v>16</v>
      </c>
      <c r="D12" s="11" t="s">
        <v>27</v>
      </c>
      <c r="E12" s="7"/>
      <c r="F12" s="7"/>
      <c r="G12" s="7"/>
      <c r="H12" s="7" t="s">
        <v>25</v>
      </c>
      <c r="I12" s="7">
        <v>100</v>
      </c>
      <c r="J12" s="9">
        <v>6000</v>
      </c>
      <c r="K12" s="9"/>
      <c r="L12" s="8">
        <f t="shared" si="0"/>
        <v>0</v>
      </c>
      <c r="M12" s="8">
        <f t="shared" si="1"/>
        <v>0</v>
      </c>
      <c r="N12" s="10"/>
      <c r="O12" s="8">
        <f t="shared" si="2"/>
        <v>0</v>
      </c>
    </row>
    <row r="13" spans="1:16" ht="135" x14ac:dyDescent="0.25">
      <c r="A13" s="7">
        <v>10</v>
      </c>
      <c r="B13" s="7"/>
      <c r="C13" s="7" t="s">
        <v>16</v>
      </c>
      <c r="D13" s="11" t="s">
        <v>28</v>
      </c>
      <c r="E13" s="7"/>
      <c r="F13" s="7"/>
      <c r="G13" s="7"/>
      <c r="H13" s="7" t="s">
        <v>25</v>
      </c>
      <c r="I13" s="7">
        <v>100</v>
      </c>
      <c r="J13" s="9">
        <v>30</v>
      </c>
      <c r="K13" s="9"/>
      <c r="L13" s="8">
        <f t="shared" si="0"/>
        <v>0</v>
      </c>
      <c r="M13" s="8">
        <f t="shared" si="1"/>
        <v>0</v>
      </c>
      <c r="N13" s="10"/>
      <c r="O13" s="8">
        <f t="shared" si="2"/>
        <v>0</v>
      </c>
    </row>
    <row r="14" spans="1:16" ht="135" x14ac:dyDescent="0.25">
      <c r="A14" s="7">
        <v>11</v>
      </c>
      <c r="B14" s="7"/>
      <c r="C14" s="7" t="s">
        <v>16</v>
      </c>
      <c r="D14" s="11" t="s">
        <v>29</v>
      </c>
      <c r="E14" s="7"/>
      <c r="F14" s="7"/>
      <c r="G14" s="7"/>
      <c r="H14" s="7" t="s">
        <v>25</v>
      </c>
      <c r="I14" s="7">
        <v>100</v>
      </c>
      <c r="J14" s="9">
        <v>30</v>
      </c>
      <c r="K14" s="9"/>
      <c r="L14" s="8">
        <f t="shared" si="0"/>
        <v>0</v>
      </c>
      <c r="M14" s="8">
        <f t="shared" si="1"/>
        <v>0</v>
      </c>
      <c r="N14" s="10"/>
      <c r="O14" s="8">
        <f t="shared" si="2"/>
        <v>0</v>
      </c>
    </row>
    <row r="15" spans="1:16" ht="135" x14ac:dyDescent="0.25">
      <c r="A15" s="7">
        <v>12</v>
      </c>
      <c r="B15" s="7"/>
      <c r="C15" s="7" t="s">
        <v>16</v>
      </c>
      <c r="D15" s="11" t="s">
        <v>30</v>
      </c>
      <c r="E15" s="7"/>
      <c r="F15" s="7"/>
      <c r="G15" s="7"/>
      <c r="H15" s="7" t="s">
        <v>25</v>
      </c>
      <c r="I15" s="7">
        <v>100</v>
      </c>
      <c r="J15" s="9">
        <v>30</v>
      </c>
      <c r="K15" s="9"/>
      <c r="L15" s="8">
        <f t="shared" si="0"/>
        <v>0</v>
      </c>
      <c r="M15" s="8">
        <f t="shared" si="1"/>
        <v>0</v>
      </c>
      <c r="N15" s="10"/>
      <c r="O15" s="8">
        <f t="shared" si="2"/>
        <v>0</v>
      </c>
    </row>
    <row r="16" spans="1:16" x14ac:dyDescent="0.25">
      <c r="I16" t="s">
        <v>31</v>
      </c>
      <c r="J16" s="8"/>
      <c r="K16" s="8"/>
      <c r="L16" s="8"/>
      <c r="M16" s="8">
        <f>SUM(M4:M15)</f>
        <v>0</v>
      </c>
      <c r="N16" s="8"/>
      <c r="O16" s="8">
        <f>SUM(O4:O15)</f>
        <v>0</v>
      </c>
      <c r="P16" s="12"/>
    </row>
  </sheetData>
  <sheetProtection sheet="1" objects="1" scenarios="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(P1) strzykawki i przedłużacze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2024-12-03T08:10:04Z</dcterms:created>
  <dcterms:modified xsi:type="dcterms:W3CDTF">2024-12-03T08:11:53Z</dcterms:modified>
  <cp:category/>
</cp:coreProperties>
</file>