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 Paulina\2024\Ustawa\106 Odczynniki do realizacji badań immunohistochemicznych\(2)Dokumentacja postepowania opublikowana w portalu w dniu wszczęcia\"/>
    </mc:Choice>
  </mc:AlternateContent>
  <xr:revisionPtr revIDLastSave="0" documentId="8_{B7A3A25F-0A0D-4912-9201-323677B15B7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(P1) ODCZYNNIKI DO IMMUNOHISTO" sheetId="1" r:id="rId1"/>
    <sheet name="(P2) MATERIAŁY EKSPOLOATACYJNE" sheetId="2" r:id="rId2"/>
  </sheets>
  <calcPr calcId="999999"/>
</workbook>
</file>

<file path=xl/calcChain.xml><?xml version="1.0" encoding="utf-8"?>
<calcChain xmlns="http://schemas.openxmlformats.org/spreadsheetml/2006/main">
  <c r="O28" i="2" l="1"/>
  <c r="M28" i="2"/>
  <c r="O27" i="2"/>
  <c r="M27" i="2"/>
  <c r="L27" i="2"/>
  <c r="O26" i="2"/>
  <c r="M26" i="2"/>
  <c r="L26" i="2"/>
  <c r="O25" i="2"/>
  <c r="M25" i="2"/>
  <c r="L25" i="2"/>
  <c r="O24" i="2"/>
  <c r="M24" i="2"/>
  <c r="L24" i="2"/>
  <c r="O23" i="2"/>
  <c r="M23" i="2"/>
  <c r="L23" i="2"/>
  <c r="O22" i="2"/>
  <c r="M22" i="2"/>
  <c r="L22" i="2"/>
  <c r="O21" i="2"/>
  <c r="M21" i="2"/>
  <c r="L21" i="2"/>
  <c r="O20" i="2"/>
  <c r="M20" i="2"/>
  <c r="L20" i="2"/>
  <c r="O19" i="2"/>
  <c r="M19" i="2"/>
  <c r="L19" i="2"/>
  <c r="O18" i="2"/>
  <c r="M18" i="2"/>
  <c r="L18" i="2"/>
  <c r="O17" i="2"/>
  <c r="M17" i="2"/>
  <c r="L17" i="2"/>
  <c r="O16" i="2"/>
  <c r="M16" i="2"/>
  <c r="L16" i="2"/>
  <c r="O15" i="2"/>
  <c r="M15" i="2"/>
  <c r="L15" i="2"/>
  <c r="O14" i="2"/>
  <c r="M14" i="2"/>
  <c r="L14" i="2"/>
  <c r="O13" i="2"/>
  <c r="M13" i="2"/>
  <c r="L13" i="2"/>
  <c r="O12" i="2"/>
  <c r="M12" i="2"/>
  <c r="L12" i="2"/>
  <c r="O11" i="2"/>
  <c r="M11" i="2"/>
  <c r="L11" i="2"/>
  <c r="O10" i="2"/>
  <c r="M10" i="2"/>
  <c r="L10" i="2"/>
  <c r="O9" i="2"/>
  <c r="M9" i="2"/>
  <c r="L9" i="2"/>
  <c r="O8" i="2"/>
  <c r="M8" i="2"/>
  <c r="L8" i="2"/>
  <c r="O7" i="2"/>
  <c r="M7" i="2"/>
  <c r="L7" i="2"/>
  <c r="O6" i="2"/>
  <c r="M6" i="2"/>
  <c r="L6" i="2"/>
  <c r="O5" i="2"/>
  <c r="M5" i="2"/>
  <c r="L5" i="2"/>
  <c r="O4" i="2"/>
  <c r="M4" i="2"/>
  <c r="L4" i="2"/>
  <c r="O46" i="1"/>
  <c r="M46" i="1"/>
  <c r="O45" i="1"/>
  <c r="M45" i="1"/>
  <c r="L45" i="1"/>
  <c r="O44" i="1"/>
  <c r="M44" i="1"/>
  <c r="L44" i="1"/>
  <c r="O43" i="1"/>
  <c r="M43" i="1"/>
  <c r="L43" i="1"/>
  <c r="O42" i="1"/>
  <c r="M42" i="1"/>
  <c r="L42" i="1"/>
  <c r="O41" i="1"/>
  <c r="M41" i="1"/>
  <c r="L41" i="1"/>
  <c r="O40" i="1"/>
  <c r="M40" i="1"/>
  <c r="L40" i="1"/>
  <c r="O39" i="1"/>
  <c r="M39" i="1"/>
  <c r="L39" i="1"/>
  <c r="O38" i="1"/>
  <c r="M38" i="1"/>
  <c r="L38" i="1"/>
  <c r="O37" i="1"/>
  <c r="M37" i="1"/>
  <c r="L37" i="1"/>
  <c r="O36" i="1"/>
  <c r="M36" i="1"/>
  <c r="L36" i="1"/>
  <c r="O35" i="1"/>
  <c r="M35" i="1"/>
  <c r="L35" i="1"/>
  <c r="O34" i="1"/>
  <c r="M34" i="1"/>
  <c r="L34" i="1"/>
  <c r="O33" i="1"/>
  <c r="M33" i="1"/>
  <c r="L33" i="1"/>
  <c r="O32" i="1"/>
  <c r="M32" i="1"/>
  <c r="L32" i="1"/>
  <c r="O31" i="1"/>
  <c r="M31" i="1"/>
  <c r="L31" i="1"/>
  <c r="O30" i="1"/>
  <c r="M30" i="1"/>
  <c r="L30" i="1"/>
  <c r="O29" i="1"/>
  <c r="M29" i="1"/>
  <c r="L29" i="1"/>
  <c r="O28" i="1"/>
  <c r="M28" i="1"/>
  <c r="L28" i="1"/>
  <c r="O27" i="1"/>
  <c r="M27" i="1"/>
  <c r="L27" i="1"/>
  <c r="O26" i="1"/>
  <c r="M26" i="1"/>
  <c r="L26" i="1"/>
  <c r="O25" i="1"/>
  <c r="M25" i="1"/>
  <c r="L25" i="1"/>
  <c r="O24" i="1"/>
  <c r="M24" i="1"/>
  <c r="L24" i="1"/>
  <c r="O23" i="1"/>
  <c r="M23" i="1"/>
  <c r="L23" i="1"/>
  <c r="O22" i="1"/>
  <c r="M22" i="1"/>
  <c r="L22" i="1"/>
  <c r="O21" i="1"/>
  <c r="M21" i="1"/>
  <c r="L21" i="1"/>
  <c r="O20" i="1"/>
  <c r="M20" i="1"/>
  <c r="L20" i="1"/>
  <c r="O19" i="1"/>
  <c r="M19" i="1"/>
  <c r="L19" i="1"/>
  <c r="O18" i="1"/>
  <c r="M18" i="1"/>
  <c r="L18" i="1"/>
  <c r="O17" i="1"/>
  <c r="M17" i="1"/>
  <c r="L17" i="1"/>
  <c r="O16" i="1"/>
  <c r="M16" i="1"/>
  <c r="L16" i="1"/>
  <c r="O15" i="1"/>
  <c r="M15" i="1"/>
  <c r="L15" i="1"/>
  <c r="O14" i="1"/>
  <c r="M14" i="1"/>
  <c r="L14" i="1"/>
  <c r="O13" i="1"/>
  <c r="M13" i="1"/>
  <c r="L13" i="1"/>
  <c r="O12" i="1"/>
  <c r="M12" i="1"/>
  <c r="L12" i="1"/>
  <c r="O11" i="1"/>
  <c r="M11" i="1"/>
  <c r="L11" i="1"/>
  <c r="O10" i="1"/>
  <c r="M10" i="1"/>
  <c r="L10" i="1"/>
  <c r="O9" i="1"/>
  <c r="M9" i="1"/>
  <c r="L9" i="1"/>
  <c r="O8" i="1"/>
  <c r="M8" i="1"/>
  <c r="L8" i="1"/>
  <c r="O7" i="1"/>
  <c r="M7" i="1"/>
  <c r="L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<sst xmlns="http://schemas.openxmlformats.org/spreadsheetml/2006/main" count="277" uniqueCount="93">
  <si>
    <t>(P1) ODCZYNNIKI DO IMMUNOHISTOCHEMII KOMPATYBILNE Z SYSTEMEM BENCHMARK GX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</si>
  <si>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</si>
  <si>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</si>
  <si>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</si>
  <si>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</si>
  <si>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</si>
  <si>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</si>
  <si>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</si>
  <si>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</si>
  <si>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</si>
  <si>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</si>
  <si>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</si>
  <si>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</si>
  <si>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</si>
  <si>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</si>
  <si>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</si>
  <si>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312_03_08</t>
  </si>
  <si>
    <t>CINtec anti-p16 Histology (E6H4)</t>
  </si>
  <si>
    <t>op</t>
  </si>
  <si>
    <t>50 testów</t>
  </si>
  <si>
    <t>CONFIRM anti-CD20 (L26)</t>
  </si>
  <si>
    <t>CONFIRM anti-CD3 (2GV6)</t>
  </si>
  <si>
    <t>CONFIRM anti-CD34 (QBEnd/10)</t>
  </si>
  <si>
    <t>CONFIRM anti-CD45 (LCA) (RP2/18)</t>
  </si>
  <si>
    <t>CONFIRM anti-CD5 (SP19)</t>
  </si>
  <si>
    <t>CONFIRM anti-CD68 (KP-1)</t>
  </si>
  <si>
    <t>CONFIRM anti-Cytokeratin 20 (SP33)</t>
  </si>
  <si>
    <t>CONFIRM anti-Cytokeratin 7 (SP52)</t>
  </si>
  <si>
    <t>CONFIRM anti-Desmin (DE-R-11)</t>
  </si>
  <si>
    <t>CONFIRM anti-EMA (E29)</t>
  </si>
  <si>
    <t>CONFIRM anti-ER (SP1)</t>
  </si>
  <si>
    <t>CONFIRM anti-Ki-67 (30-9)</t>
  </si>
  <si>
    <t>CONFIRM anti-MART-1/melan A (A103)</t>
  </si>
  <si>
    <t>CONFIRM anti-Melanosome (HMB45)</t>
  </si>
  <si>
    <t>CONFIRM anti-PR (1E2)</t>
  </si>
  <si>
    <t>CONFIRM anti-PSA (polyclonal)</t>
  </si>
  <si>
    <t>CONFIRM anti-S100 (polyclonal)</t>
  </si>
  <si>
    <t>CONFIRM anti-Synaptophysin (SP11)</t>
  </si>
  <si>
    <t>CONFIRM anti-Thyroid transcription</t>
  </si>
  <si>
    <t>CONFIRM anti-Vimentin (V9)</t>
  </si>
  <si>
    <t>CONFIRM anti-bcl-2 (124)</t>
  </si>
  <si>
    <t>PRAME (EPR20330) Rbt Mono PAB 50</t>
  </si>
  <si>
    <t>VEN anti-HER2/neu (4B5) RM PAB-US</t>
  </si>
  <si>
    <t>VENTANA anti-CD10 (SP67)</t>
  </si>
  <si>
    <t>VENTANA anti-CEA (CEA31)</t>
  </si>
  <si>
    <t>VENTANA anti-Chromogranin A</t>
  </si>
  <si>
    <t>VENTANA anti-Cytokeratin 5&amp;6</t>
  </si>
  <si>
    <t>VENTANA anti-E-Cadherin (36)</t>
  </si>
  <si>
    <t>VENTANA anti-Melanoma Triple Cocktail  (HMB45+A103+T311</t>
  </si>
  <si>
    <t>VENTANA anti-P53 (Bp53-11)</t>
  </si>
  <si>
    <t>VENTANA anti-P63 (4A4)</t>
  </si>
  <si>
    <t>VENTANA anti-Pan Keratin (AE1/AE3 &amp;</t>
  </si>
  <si>
    <t>anti-Actin Smooth Musle (1A4)</t>
  </si>
  <si>
    <t>anti-CD30 (Ber-H2)</t>
  </si>
  <si>
    <t>anti-CD31 (JC70)</t>
  </si>
  <si>
    <t>anti-CD56 (MRQ-42)</t>
  </si>
  <si>
    <t>anti-Cytokeratin 19 (A53-B/A2.26)</t>
  </si>
  <si>
    <t>anti-GATA3 (L50-823)</t>
  </si>
  <si>
    <t>anti-PAX8 (MRQ-50)</t>
  </si>
  <si>
    <t>50 sztuk</t>
  </si>
  <si>
    <t>anti-p40 (BC28)</t>
  </si>
  <si>
    <t>anti-p504s (SP116) Rabbit Monoclonal</t>
  </si>
  <si>
    <t>Razem</t>
  </si>
  <si>
    <t>(P2) MATERIAŁY EKSPOLOATACYJNE</t>
  </si>
  <si>
    <t>AMPLIFICATION KIT, CE</t>
  </si>
  <si>
    <t>Bluing Reagent</t>
  </si>
  <si>
    <t>CC1</t>
  </si>
  <si>
    <t>312_03_23</t>
  </si>
  <si>
    <t>E-Bar Printer Ribbon</t>
  </si>
  <si>
    <t>EZ Prep</t>
  </si>
  <si>
    <t>Hematoxylin</t>
  </si>
  <si>
    <t>Hematoxylin II</t>
  </si>
  <si>
    <t>LCS</t>
  </si>
  <si>
    <t>Labels</t>
  </si>
  <si>
    <t>NEXES REAGENT DISPENSER CARD, OPTION 1</t>
  </si>
  <si>
    <t>PATHWAY HER-2 4 IN 1 CONTROL SLIDES</t>
  </si>
  <si>
    <t>PROTEASE 3</t>
  </si>
  <si>
    <t>1x250 TEST</t>
  </si>
  <si>
    <t>Prep Kit 1 (250), BM, BM XT, BM LT</t>
  </si>
  <si>
    <t>Reaction Buffer</t>
  </si>
  <si>
    <t>Szkielka Super Frost</t>
  </si>
  <si>
    <t>TOMO - 11/90 Microscope Slides</t>
  </si>
  <si>
    <t>1000 Pieces</t>
  </si>
  <si>
    <t>UMONIUM 38 DECON EQUIPMENT</t>
  </si>
  <si>
    <t>Ventana Antibody Diluent with Casein</t>
  </si>
  <si>
    <t>ultraView DAB Detection Kit</t>
  </si>
  <si>
    <t>ultraView Red Detection Kit</t>
  </si>
  <si>
    <t>BOTTLE, 20 LITER GRADUATED</t>
  </si>
  <si>
    <t>szt.</t>
  </si>
  <si>
    <t>CC2</t>
  </si>
  <si>
    <t>SSC (10x)</t>
  </si>
  <si>
    <t>ultraView Silver Wash II</t>
  </si>
  <si>
    <t>2L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</si>
</sst>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Continuous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6"/>
  <sheetViews>
    <sheetView tabSelected="1" workbookViewId="0">
      <selection activeCell="O46" sqref="O46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5" ht="18.75" x14ac:dyDescent="0.3">
      <c r="F1" s="1" t="s">
        <v>0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5" x14ac:dyDescent="0.25">
      <c r="A4" s="7">
        <v>1</v>
      </c>
      <c r="B4" s="7"/>
      <c r="C4" s="7" t="s">
        <v>16</v>
      </c>
      <c r="D4" s="11" t="s">
        <v>17</v>
      </c>
      <c r="E4" s="7"/>
      <c r="F4" s="7"/>
      <c r="G4" s="7"/>
      <c r="H4" s="7" t="s">
        <v>18</v>
      </c>
      <c r="I4" s="7" t="s">
        <v>19</v>
      </c>
      <c r="J4" s="9">
        <v>9</v>
      </c>
      <c r="K4" s="9"/>
      <c r="L4" s="8">
        <f t="shared" ref="L4:L45" si="0">ROUND(K4*((100+N4)/100), 2)</f>
        <v>0</v>
      </c>
      <c r="M4" s="8">
        <f t="shared" ref="M4:M45" si="1">J4*K4</f>
        <v>0</v>
      </c>
      <c r="N4" s="10"/>
      <c r="O4" s="8">
        <f t="shared" ref="O4:O45" si="2">J4*L4</f>
        <v>0</v>
      </c>
    </row>
    <row r="5" spans="1:15" x14ac:dyDescent="0.25">
      <c r="A5" s="7">
        <v>2</v>
      </c>
      <c r="B5" s="7"/>
      <c r="C5" s="7" t="s">
        <v>16</v>
      </c>
      <c r="D5" s="11" t="s">
        <v>20</v>
      </c>
      <c r="E5" s="7"/>
      <c r="F5" s="7"/>
      <c r="G5" s="7"/>
      <c r="H5" s="7" t="s">
        <v>18</v>
      </c>
      <c r="I5" s="7" t="s">
        <v>19</v>
      </c>
      <c r="J5" s="9">
        <v>3</v>
      </c>
      <c r="K5" s="9"/>
      <c r="L5" s="8">
        <f t="shared" si="0"/>
        <v>0</v>
      </c>
      <c r="M5" s="8">
        <f t="shared" si="1"/>
        <v>0</v>
      </c>
      <c r="N5" s="10"/>
      <c r="O5" s="8">
        <f t="shared" si="2"/>
        <v>0</v>
      </c>
    </row>
    <row r="6" spans="1:15" x14ac:dyDescent="0.25">
      <c r="A6" s="7">
        <v>3</v>
      </c>
      <c r="B6" s="7"/>
      <c r="C6" s="7" t="s">
        <v>16</v>
      </c>
      <c r="D6" s="11" t="s">
        <v>21</v>
      </c>
      <c r="E6" s="7"/>
      <c r="F6" s="7"/>
      <c r="G6" s="7"/>
      <c r="H6" s="7" t="s">
        <v>18</v>
      </c>
      <c r="I6" s="7" t="s">
        <v>19</v>
      </c>
      <c r="J6" s="9">
        <v>3</v>
      </c>
      <c r="K6" s="9"/>
      <c r="L6" s="8">
        <f t="shared" si="0"/>
        <v>0</v>
      </c>
      <c r="M6" s="8">
        <f t="shared" si="1"/>
        <v>0</v>
      </c>
      <c r="N6" s="10"/>
      <c r="O6" s="8">
        <f t="shared" si="2"/>
        <v>0</v>
      </c>
    </row>
    <row r="7" spans="1:15" x14ac:dyDescent="0.25">
      <c r="A7" s="7">
        <v>4</v>
      </c>
      <c r="B7" s="7"/>
      <c r="C7" s="7" t="s">
        <v>16</v>
      </c>
      <c r="D7" s="11" t="s">
        <v>22</v>
      </c>
      <c r="E7" s="7"/>
      <c r="F7" s="7"/>
      <c r="G7" s="7"/>
      <c r="H7" s="7" t="s">
        <v>18</v>
      </c>
      <c r="I7" s="7" t="s">
        <v>19</v>
      </c>
      <c r="J7" s="9">
        <v>9</v>
      </c>
      <c r="K7" s="9"/>
      <c r="L7" s="8">
        <f t="shared" si="0"/>
        <v>0</v>
      </c>
      <c r="M7" s="8">
        <f t="shared" si="1"/>
        <v>0</v>
      </c>
      <c r="N7" s="10"/>
      <c r="O7" s="8">
        <f t="shared" si="2"/>
        <v>0</v>
      </c>
    </row>
    <row r="8" spans="1:15" x14ac:dyDescent="0.25">
      <c r="A8" s="7">
        <v>5</v>
      </c>
      <c r="B8" s="7"/>
      <c r="C8" s="7" t="s">
        <v>16</v>
      </c>
      <c r="D8" s="11" t="s">
        <v>23</v>
      </c>
      <c r="E8" s="7"/>
      <c r="F8" s="7"/>
      <c r="G8" s="7"/>
      <c r="H8" s="7" t="s">
        <v>18</v>
      </c>
      <c r="I8" s="7" t="s">
        <v>19</v>
      </c>
      <c r="J8" s="9">
        <v>3</v>
      </c>
      <c r="K8" s="9"/>
      <c r="L8" s="8">
        <f t="shared" si="0"/>
        <v>0</v>
      </c>
      <c r="M8" s="8">
        <f t="shared" si="1"/>
        <v>0</v>
      </c>
      <c r="N8" s="10"/>
      <c r="O8" s="8">
        <f t="shared" si="2"/>
        <v>0</v>
      </c>
    </row>
    <row r="9" spans="1:15" x14ac:dyDescent="0.25">
      <c r="A9" s="7">
        <v>6</v>
      </c>
      <c r="B9" s="7"/>
      <c r="C9" s="7" t="s">
        <v>16</v>
      </c>
      <c r="D9" s="11" t="s">
        <v>24</v>
      </c>
      <c r="E9" s="7"/>
      <c r="F9" s="7"/>
      <c r="G9" s="7"/>
      <c r="H9" s="7" t="s">
        <v>18</v>
      </c>
      <c r="I9" s="7" t="s">
        <v>19</v>
      </c>
      <c r="J9" s="9">
        <v>3</v>
      </c>
      <c r="K9" s="9"/>
      <c r="L9" s="8">
        <f t="shared" si="0"/>
        <v>0</v>
      </c>
      <c r="M9" s="8">
        <f t="shared" si="1"/>
        <v>0</v>
      </c>
      <c r="N9" s="10"/>
      <c r="O9" s="8">
        <f t="shared" si="2"/>
        <v>0</v>
      </c>
    </row>
    <row r="10" spans="1:15" x14ac:dyDescent="0.25">
      <c r="A10" s="7">
        <v>7</v>
      </c>
      <c r="B10" s="7"/>
      <c r="C10" s="7" t="s">
        <v>16</v>
      </c>
      <c r="D10" s="11" t="s">
        <v>25</v>
      </c>
      <c r="E10" s="7"/>
      <c r="F10" s="7"/>
      <c r="G10" s="7"/>
      <c r="H10" s="7" t="s">
        <v>18</v>
      </c>
      <c r="I10" s="7" t="s">
        <v>19</v>
      </c>
      <c r="J10" s="9">
        <v>3</v>
      </c>
      <c r="K10" s="9"/>
      <c r="L10" s="8">
        <f t="shared" si="0"/>
        <v>0</v>
      </c>
      <c r="M10" s="8">
        <f t="shared" si="1"/>
        <v>0</v>
      </c>
      <c r="N10" s="10"/>
      <c r="O10" s="8">
        <f t="shared" si="2"/>
        <v>0</v>
      </c>
    </row>
    <row r="11" spans="1:15" x14ac:dyDescent="0.25">
      <c r="A11" s="7">
        <v>8</v>
      </c>
      <c r="B11" s="7"/>
      <c r="C11" s="7" t="s">
        <v>16</v>
      </c>
      <c r="D11" s="11" t="s">
        <v>26</v>
      </c>
      <c r="E11" s="7"/>
      <c r="F11" s="7"/>
      <c r="G11" s="7"/>
      <c r="H11" s="7" t="s">
        <v>18</v>
      </c>
      <c r="I11" s="7" t="s">
        <v>19</v>
      </c>
      <c r="J11" s="9">
        <v>9</v>
      </c>
      <c r="K11" s="9"/>
      <c r="L11" s="8">
        <f t="shared" si="0"/>
        <v>0</v>
      </c>
      <c r="M11" s="8">
        <f t="shared" si="1"/>
        <v>0</v>
      </c>
      <c r="N11" s="10"/>
      <c r="O11" s="8">
        <f t="shared" si="2"/>
        <v>0</v>
      </c>
    </row>
    <row r="12" spans="1:15" x14ac:dyDescent="0.25">
      <c r="A12" s="7">
        <v>9</v>
      </c>
      <c r="B12" s="7"/>
      <c r="C12" s="7" t="s">
        <v>16</v>
      </c>
      <c r="D12" s="11" t="s">
        <v>27</v>
      </c>
      <c r="E12" s="7"/>
      <c r="F12" s="7"/>
      <c r="G12" s="7"/>
      <c r="H12" s="7" t="s">
        <v>18</v>
      </c>
      <c r="I12" s="7" t="s">
        <v>19</v>
      </c>
      <c r="J12" s="9">
        <v>12</v>
      </c>
      <c r="K12" s="9"/>
      <c r="L12" s="8">
        <f t="shared" si="0"/>
        <v>0</v>
      </c>
      <c r="M12" s="8">
        <f t="shared" si="1"/>
        <v>0</v>
      </c>
      <c r="N12" s="10"/>
      <c r="O12" s="8">
        <f t="shared" si="2"/>
        <v>0</v>
      </c>
    </row>
    <row r="13" spans="1:15" x14ac:dyDescent="0.25">
      <c r="A13" s="7">
        <v>10</v>
      </c>
      <c r="B13" s="7"/>
      <c r="C13" s="7" t="s">
        <v>16</v>
      </c>
      <c r="D13" s="11" t="s">
        <v>28</v>
      </c>
      <c r="E13" s="7"/>
      <c r="F13" s="7"/>
      <c r="G13" s="7"/>
      <c r="H13" s="7" t="s">
        <v>18</v>
      </c>
      <c r="I13" s="7" t="s">
        <v>19</v>
      </c>
      <c r="J13" s="9">
        <v>3</v>
      </c>
      <c r="K13" s="9"/>
      <c r="L13" s="8">
        <f t="shared" si="0"/>
        <v>0</v>
      </c>
      <c r="M13" s="8">
        <f t="shared" si="1"/>
        <v>0</v>
      </c>
      <c r="N13" s="10"/>
      <c r="O13" s="8">
        <f t="shared" si="2"/>
        <v>0</v>
      </c>
    </row>
    <row r="14" spans="1:15" x14ac:dyDescent="0.25">
      <c r="A14" s="7">
        <v>11</v>
      </c>
      <c r="B14" s="7"/>
      <c r="C14" s="7" t="s">
        <v>16</v>
      </c>
      <c r="D14" s="11" t="s">
        <v>29</v>
      </c>
      <c r="E14" s="7"/>
      <c r="F14" s="7"/>
      <c r="G14" s="7"/>
      <c r="H14" s="7" t="s">
        <v>18</v>
      </c>
      <c r="I14" s="7" t="s">
        <v>19</v>
      </c>
      <c r="J14" s="9">
        <v>3</v>
      </c>
      <c r="K14" s="9"/>
      <c r="L14" s="8">
        <f t="shared" si="0"/>
        <v>0</v>
      </c>
      <c r="M14" s="8">
        <f t="shared" si="1"/>
        <v>0</v>
      </c>
      <c r="N14" s="10"/>
      <c r="O14" s="8">
        <f t="shared" si="2"/>
        <v>0</v>
      </c>
    </row>
    <row r="15" spans="1:15" x14ac:dyDescent="0.25">
      <c r="A15" s="7">
        <v>12</v>
      </c>
      <c r="B15" s="7"/>
      <c r="C15" s="7" t="s">
        <v>16</v>
      </c>
      <c r="D15" s="11" t="s">
        <v>30</v>
      </c>
      <c r="E15" s="7"/>
      <c r="F15" s="7"/>
      <c r="G15" s="7"/>
      <c r="H15" s="7" t="s">
        <v>18</v>
      </c>
      <c r="I15" s="7" t="s">
        <v>19</v>
      </c>
      <c r="J15" s="9">
        <v>18</v>
      </c>
      <c r="K15" s="9"/>
      <c r="L15" s="8">
        <f t="shared" si="0"/>
        <v>0</v>
      </c>
      <c r="M15" s="8">
        <f t="shared" si="1"/>
        <v>0</v>
      </c>
      <c r="N15" s="10"/>
      <c r="O15" s="8">
        <f t="shared" si="2"/>
        <v>0</v>
      </c>
    </row>
    <row r="16" spans="1:15" x14ac:dyDescent="0.25">
      <c r="A16" s="7">
        <v>13</v>
      </c>
      <c r="B16" s="7"/>
      <c r="C16" s="7" t="s">
        <v>16</v>
      </c>
      <c r="D16" s="11" t="s">
        <v>31</v>
      </c>
      <c r="E16" s="7"/>
      <c r="F16" s="7"/>
      <c r="G16" s="7"/>
      <c r="H16" s="7" t="s">
        <v>18</v>
      </c>
      <c r="I16" s="7" t="s">
        <v>19</v>
      </c>
      <c r="J16" s="9">
        <v>18</v>
      </c>
      <c r="K16" s="9"/>
      <c r="L16" s="8">
        <f t="shared" si="0"/>
        <v>0</v>
      </c>
      <c r="M16" s="8">
        <f t="shared" si="1"/>
        <v>0</v>
      </c>
      <c r="N16" s="10"/>
      <c r="O16" s="8">
        <f t="shared" si="2"/>
        <v>0</v>
      </c>
    </row>
    <row r="17" spans="1:15" x14ac:dyDescent="0.25">
      <c r="A17" s="7">
        <v>14</v>
      </c>
      <c r="B17" s="7"/>
      <c r="C17" s="7" t="s">
        <v>16</v>
      </c>
      <c r="D17" s="11" t="s">
        <v>32</v>
      </c>
      <c r="E17" s="7"/>
      <c r="F17" s="7"/>
      <c r="G17" s="7"/>
      <c r="H17" s="7" t="s">
        <v>18</v>
      </c>
      <c r="I17" s="7" t="s">
        <v>19</v>
      </c>
      <c r="J17" s="9">
        <v>3</v>
      </c>
      <c r="K17" s="9"/>
      <c r="L17" s="8">
        <f t="shared" si="0"/>
        <v>0</v>
      </c>
      <c r="M17" s="8">
        <f t="shared" si="1"/>
        <v>0</v>
      </c>
      <c r="N17" s="10"/>
      <c r="O17" s="8">
        <f t="shared" si="2"/>
        <v>0</v>
      </c>
    </row>
    <row r="18" spans="1:15" x14ac:dyDescent="0.25">
      <c r="A18" s="7">
        <v>15</v>
      </c>
      <c r="B18" s="7"/>
      <c r="C18" s="7" t="s">
        <v>16</v>
      </c>
      <c r="D18" s="11" t="s">
        <v>33</v>
      </c>
      <c r="E18" s="7"/>
      <c r="F18" s="7"/>
      <c r="G18" s="7"/>
      <c r="H18" s="7" t="s">
        <v>18</v>
      </c>
      <c r="I18" s="7" t="s">
        <v>19</v>
      </c>
      <c r="J18" s="9">
        <v>9</v>
      </c>
      <c r="K18" s="9"/>
      <c r="L18" s="8">
        <f t="shared" si="0"/>
        <v>0</v>
      </c>
      <c r="M18" s="8">
        <f t="shared" si="1"/>
        <v>0</v>
      </c>
      <c r="N18" s="10"/>
      <c r="O18" s="8">
        <f t="shared" si="2"/>
        <v>0</v>
      </c>
    </row>
    <row r="19" spans="1:15" x14ac:dyDescent="0.25">
      <c r="A19" s="7">
        <v>16</v>
      </c>
      <c r="B19" s="7"/>
      <c r="C19" s="7" t="s">
        <v>16</v>
      </c>
      <c r="D19" s="11" t="s">
        <v>34</v>
      </c>
      <c r="E19" s="7"/>
      <c r="F19" s="7"/>
      <c r="G19" s="7"/>
      <c r="H19" s="7" t="s">
        <v>18</v>
      </c>
      <c r="I19" s="7" t="s">
        <v>19</v>
      </c>
      <c r="J19" s="9">
        <v>18</v>
      </c>
      <c r="K19" s="9"/>
      <c r="L19" s="8">
        <f t="shared" si="0"/>
        <v>0</v>
      </c>
      <c r="M19" s="8">
        <f t="shared" si="1"/>
        <v>0</v>
      </c>
      <c r="N19" s="10"/>
      <c r="O19" s="8">
        <f t="shared" si="2"/>
        <v>0</v>
      </c>
    </row>
    <row r="20" spans="1:15" x14ac:dyDescent="0.25">
      <c r="A20" s="7">
        <v>17</v>
      </c>
      <c r="B20" s="7"/>
      <c r="C20" s="7" t="s">
        <v>16</v>
      </c>
      <c r="D20" s="11" t="s">
        <v>35</v>
      </c>
      <c r="E20" s="7"/>
      <c r="F20" s="7"/>
      <c r="G20" s="7"/>
      <c r="H20" s="7" t="s">
        <v>18</v>
      </c>
      <c r="I20" s="7" t="s">
        <v>19</v>
      </c>
      <c r="J20" s="9">
        <v>3</v>
      </c>
      <c r="K20" s="9"/>
      <c r="L20" s="8">
        <f t="shared" si="0"/>
        <v>0</v>
      </c>
      <c r="M20" s="8">
        <f t="shared" si="1"/>
        <v>0</v>
      </c>
      <c r="N20" s="10"/>
      <c r="O20" s="8">
        <f t="shared" si="2"/>
        <v>0</v>
      </c>
    </row>
    <row r="21" spans="1:15" x14ac:dyDescent="0.25">
      <c r="A21" s="7">
        <v>18</v>
      </c>
      <c r="B21" s="7"/>
      <c r="C21" s="7" t="s">
        <v>16</v>
      </c>
      <c r="D21" s="11" t="s">
        <v>36</v>
      </c>
      <c r="E21" s="7"/>
      <c r="F21" s="7"/>
      <c r="G21" s="7"/>
      <c r="H21" s="7" t="s">
        <v>18</v>
      </c>
      <c r="I21" s="7" t="s">
        <v>19</v>
      </c>
      <c r="J21" s="9">
        <v>9</v>
      </c>
      <c r="K21" s="9"/>
      <c r="L21" s="8">
        <f t="shared" si="0"/>
        <v>0</v>
      </c>
      <c r="M21" s="8">
        <f t="shared" si="1"/>
        <v>0</v>
      </c>
      <c r="N21" s="10"/>
      <c r="O21" s="8">
        <f t="shared" si="2"/>
        <v>0</v>
      </c>
    </row>
    <row r="22" spans="1:15" x14ac:dyDescent="0.25">
      <c r="A22" s="7">
        <v>19</v>
      </c>
      <c r="B22" s="7"/>
      <c r="C22" s="7" t="s">
        <v>16</v>
      </c>
      <c r="D22" s="11" t="s">
        <v>37</v>
      </c>
      <c r="E22" s="7"/>
      <c r="F22" s="7"/>
      <c r="G22" s="7"/>
      <c r="H22" s="7" t="s">
        <v>18</v>
      </c>
      <c r="I22" s="7" t="s">
        <v>19</v>
      </c>
      <c r="J22" s="9">
        <v>9</v>
      </c>
      <c r="K22" s="9"/>
      <c r="L22" s="8">
        <f t="shared" si="0"/>
        <v>0</v>
      </c>
      <c r="M22" s="8">
        <f t="shared" si="1"/>
        <v>0</v>
      </c>
      <c r="N22" s="10"/>
      <c r="O22" s="8">
        <f t="shared" si="2"/>
        <v>0</v>
      </c>
    </row>
    <row r="23" spans="1:15" x14ac:dyDescent="0.25">
      <c r="A23" s="7">
        <v>20</v>
      </c>
      <c r="B23" s="7"/>
      <c r="C23" s="7" t="s">
        <v>16</v>
      </c>
      <c r="D23" s="11" t="s">
        <v>38</v>
      </c>
      <c r="E23" s="7"/>
      <c r="F23" s="7"/>
      <c r="G23" s="7"/>
      <c r="H23" s="7" t="s">
        <v>18</v>
      </c>
      <c r="I23" s="7" t="s">
        <v>19</v>
      </c>
      <c r="J23" s="9">
        <v>18</v>
      </c>
      <c r="K23" s="9"/>
      <c r="L23" s="8">
        <f t="shared" si="0"/>
        <v>0</v>
      </c>
      <c r="M23" s="8">
        <f t="shared" si="1"/>
        <v>0</v>
      </c>
      <c r="N23" s="10"/>
      <c r="O23" s="8">
        <f t="shared" si="2"/>
        <v>0</v>
      </c>
    </row>
    <row r="24" spans="1:15" x14ac:dyDescent="0.25">
      <c r="A24" s="7">
        <v>21</v>
      </c>
      <c r="B24" s="7"/>
      <c r="C24" s="7" t="s">
        <v>16</v>
      </c>
      <c r="D24" s="11" t="s">
        <v>39</v>
      </c>
      <c r="E24" s="7"/>
      <c r="F24" s="7"/>
      <c r="G24" s="7"/>
      <c r="H24" s="7" t="s">
        <v>18</v>
      </c>
      <c r="I24" s="7" t="s">
        <v>19</v>
      </c>
      <c r="J24" s="9">
        <v>9</v>
      </c>
      <c r="K24" s="9"/>
      <c r="L24" s="8">
        <f t="shared" si="0"/>
        <v>0</v>
      </c>
      <c r="M24" s="8">
        <f t="shared" si="1"/>
        <v>0</v>
      </c>
      <c r="N24" s="10"/>
      <c r="O24" s="8">
        <f t="shared" si="2"/>
        <v>0</v>
      </c>
    </row>
    <row r="25" spans="1:15" x14ac:dyDescent="0.25">
      <c r="A25" s="7">
        <v>22</v>
      </c>
      <c r="B25" s="7"/>
      <c r="C25" s="7" t="s">
        <v>16</v>
      </c>
      <c r="D25" s="11" t="s">
        <v>40</v>
      </c>
      <c r="E25" s="7"/>
      <c r="F25" s="7"/>
      <c r="G25" s="7"/>
      <c r="H25" s="7" t="s">
        <v>18</v>
      </c>
      <c r="I25" s="7" t="s">
        <v>19</v>
      </c>
      <c r="J25" s="9">
        <v>3</v>
      </c>
      <c r="K25" s="9"/>
      <c r="L25" s="8">
        <f t="shared" si="0"/>
        <v>0</v>
      </c>
      <c r="M25" s="8">
        <f t="shared" si="1"/>
        <v>0</v>
      </c>
      <c r="N25" s="10"/>
      <c r="O25" s="8">
        <f t="shared" si="2"/>
        <v>0</v>
      </c>
    </row>
    <row r="26" spans="1:15" x14ac:dyDescent="0.25">
      <c r="A26" s="7">
        <v>23</v>
      </c>
      <c r="B26" s="7"/>
      <c r="C26" s="7" t="s">
        <v>16</v>
      </c>
      <c r="D26" s="11" t="s">
        <v>41</v>
      </c>
      <c r="E26" s="7"/>
      <c r="F26" s="7"/>
      <c r="G26" s="7"/>
      <c r="H26" s="7" t="s">
        <v>18</v>
      </c>
      <c r="I26" s="7" t="s">
        <v>19</v>
      </c>
      <c r="J26" s="9">
        <v>9</v>
      </c>
      <c r="K26" s="9"/>
      <c r="L26" s="8">
        <f t="shared" si="0"/>
        <v>0</v>
      </c>
      <c r="M26" s="8">
        <f t="shared" si="1"/>
        <v>0</v>
      </c>
      <c r="N26" s="10"/>
      <c r="O26" s="8">
        <f t="shared" si="2"/>
        <v>0</v>
      </c>
    </row>
    <row r="27" spans="1:15" x14ac:dyDescent="0.25">
      <c r="A27" s="7">
        <v>24</v>
      </c>
      <c r="B27" s="7"/>
      <c r="C27" s="7" t="s">
        <v>16</v>
      </c>
      <c r="D27" s="11" t="s">
        <v>42</v>
      </c>
      <c r="E27" s="7"/>
      <c r="F27" s="7"/>
      <c r="G27" s="7"/>
      <c r="H27" s="7" t="s">
        <v>18</v>
      </c>
      <c r="I27" s="7" t="s">
        <v>19</v>
      </c>
      <c r="J27" s="9">
        <v>18</v>
      </c>
      <c r="K27" s="9"/>
      <c r="L27" s="8">
        <f t="shared" si="0"/>
        <v>0</v>
      </c>
      <c r="M27" s="8">
        <f t="shared" si="1"/>
        <v>0</v>
      </c>
      <c r="N27" s="10"/>
      <c r="O27" s="8">
        <f t="shared" si="2"/>
        <v>0</v>
      </c>
    </row>
    <row r="28" spans="1:15" x14ac:dyDescent="0.25">
      <c r="A28" s="7">
        <v>25</v>
      </c>
      <c r="B28" s="7"/>
      <c r="C28" s="7" t="s">
        <v>16</v>
      </c>
      <c r="D28" s="11" t="s">
        <v>43</v>
      </c>
      <c r="E28" s="7"/>
      <c r="F28" s="7"/>
      <c r="G28" s="7"/>
      <c r="H28" s="7" t="s">
        <v>18</v>
      </c>
      <c r="I28" s="7" t="s">
        <v>19</v>
      </c>
      <c r="J28" s="9">
        <v>3</v>
      </c>
      <c r="K28" s="9"/>
      <c r="L28" s="8">
        <f t="shared" si="0"/>
        <v>0</v>
      </c>
      <c r="M28" s="8">
        <f t="shared" si="1"/>
        <v>0</v>
      </c>
      <c r="N28" s="10"/>
      <c r="O28" s="8">
        <f t="shared" si="2"/>
        <v>0</v>
      </c>
    </row>
    <row r="29" spans="1:15" x14ac:dyDescent="0.25">
      <c r="A29" s="7">
        <v>26</v>
      </c>
      <c r="B29" s="7"/>
      <c r="C29" s="7" t="s">
        <v>16</v>
      </c>
      <c r="D29" s="11" t="s">
        <v>44</v>
      </c>
      <c r="E29" s="7"/>
      <c r="F29" s="7"/>
      <c r="G29" s="7"/>
      <c r="H29" s="7" t="s">
        <v>18</v>
      </c>
      <c r="I29" s="7" t="s">
        <v>19</v>
      </c>
      <c r="J29" s="9">
        <v>3</v>
      </c>
      <c r="K29" s="9"/>
      <c r="L29" s="8">
        <f t="shared" si="0"/>
        <v>0</v>
      </c>
      <c r="M29" s="8">
        <f t="shared" si="1"/>
        <v>0</v>
      </c>
      <c r="N29" s="10"/>
      <c r="O29" s="8">
        <f t="shared" si="2"/>
        <v>0</v>
      </c>
    </row>
    <row r="30" spans="1:15" x14ac:dyDescent="0.25">
      <c r="A30" s="7">
        <v>27</v>
      </c>
      <c r="B30" s="7"/>
      <c r="C30" s="7" t="s">
        <v>16</v>
      </c>
      <c r="D30" s="11" t="s">
        <v>45</v>
      </c>
      <c r="E30" s="7"/>
      <c r="F30" s="7"/>
      <c r="G30" s="7"/>
      <c r="H30" s="7" t="s">
        <v>18</v>
      </c>
      <c r="I30" s="7" t="s">
        <v>19</v>
      </c>
      <c r="J30" s="9">
        <v>9</v>
      </c>
      <c r="K30" s="9"/>
      <c r="L30" s="8">
        <f t="shared" si="0"/>
        <v>0</v>
      </c>
      <c r="M30" s="8">
        <f t="shared" si="1"/>
        <v>0</v>
      </c>
      <c r="N30" s="10"/>
      <c r="O30" s="8">
        <f t="shared" si="2"/>
        <v>0</v>
      </c>
    </row>
    <row r="31" spans="1:15" x14ac:dyDescent="0.25">
      <c r="A31" s="7">
        <v>28</v>
      </c>
      <c r="B31" s="7"/>
      <c r="C31" s="7" t="s">
        <v>16</v>
      </c>
      <c r="D31" s="11" t="s">
        <v>46</v>
      </c>
      <c r="E31" s="7"/>
      <c r="F31" s="7"/>
      <c r="G31" s="7"/>
      <c r="H31" s="7" t="s">
        <v>18</v>
      </c>
      <c r="I31" s="7" t="s">
        <v>19</v>
      </c>
      <c r="J31" s="9">
        <v>12</v>
      </c>
      <c r="K31" s="9"/>
      <c r="L31" s="8">
        <f t="shared" si="0"/>
        <v>0</v>
      </c>
      <c r="M31" s="8">
        <f t="shared" si="1"/>
        <v>0</v>
      </c>
      <c r="N31" s="10"/>
      <c r="O31" s="8">
        <f t="shared" si="2"/>
        <v>0</v>
      </c>
    </row>
    <row r="32" spans="1:15" x14ac:dyDescent="0.25">
      <c r="A32" s="7">
        <v>29</v>
      </c>
      <c r="B32" s="7"/>
      <c r="C32" s="7" t="s">
        <v>16</v>
      </c>
      <c r="D32" s="11" t="s">
        <v>47</v>
      </c>
      <c r="E32" s="7"/>
      <c r="F32" s="7"/>
      <c r="G32" s="7"/>
      <c r="H32" s="7" t="s">
        <v>18</v>
      </c>
      <c r="I32" s="7" t="s">
        <v>19</v>
      </c>
      <c r="J32" s="9">
        <v>9</v>
      </c>
      <c r="K32" s="9"/>
      <c r="L32" s="8">
        <f t="shared" si="0"/>
        <v>0</v>
      </c>
      <c r="M32" s="8">
        <f t="shared" si="1"/>
        <v>0</v>
      </c>
      <c r="N32" s="10"/>
      <c r="O32" s="8">
        <f t="shared" si="2"/>
        <v>0</v>
      </c>
    </row>
    <row r="33" spans="1:16" x14ac:dyDescent="0.25">
      <c r="A33" s="7">
        <v>30</v>
      </c>
      <c r="B33" s="7"/>
      <c r="C33" s="7" t="s">
        <v>16</v>
      </c>
      <c r="D33" s="11" t="s">
        <v>48</v>
      </c>
      <c r="E33" s="7"/>
      <c r="F33" s="7"/>
      <c r="G33" s="7"/>
      <c r="H33" s="7" t="s">
        <v>18</v>
      </c>
      <c r="I33" s="7" t="s">
        <v>19</v>
      </c>
      <c r="J33" s="9">
        <v>3</v>
      </c>
      <c r="K33" s="9"/>
      <c r="L33" s="8">
        <f t="shared" si="0"/>
        <v>0</v>
      </c>
      <c r="M33" s="8">
        <f t="shared" si="1"/>
        <v>0</v>
      </c>
      <c r="N33" s="10"/>
      <c r="O33" s="8">
        <f t="shared" si="2"/>
        <v>0</v>
      </c>
    </row>
    <row r="34" spans="1:16" x14ac:dyDescent="0.25">
      <c r="A34" s="7">
        <v>31</v>
      </c>
      <c r="B34" s="7"/>
      <c r="C34" s="7" t="s">
        <v>16</v>
      </c>
      <c r="D34" s="11" t="s">
        <v>49</v>
      </c>
      <c r="E34" s="7"/>
      <c r="F34" s="7"/>
      <c r="G34" s="7"/>
      <c r="H34" s="7" t="s">
        <v>18</v>
      </c>
      <c r="I34" s="7" t="s">
        <v>19</v>
      </c>
      <c r="J34" s="9">
        <v>9</v>
      </c>
      <c r="K34" s="9"/>
      <c r="L34" s="8">
        <f t="shared" si="0"/>
        <v>0</v>
      </c>
      <c r="M34" s="8">
        <f t="shared" si="1"/>
        <v>0</v>
      </c>
      <c r="N34" s="10"/>
      <c r="O34" s="8">
        <f t="shared" si="2"/>
        <v>0</v>
      </c>
    </row>
    <row r="35" spans="1:16" x14ac:dyDescent="0.25">
      <c r="A35" s="7">
        <v>32</v>
      </c>
      <c r="B35" s="7"/>
      <c r="C35" s="7" t="s">
        <v>16</v>
      </c>
      <c r="D35" s="11" t="s">
        <v>50</v>
      </c>
      <c r="E35" s="7"/>
      <c r="F35" s="7"/>
      <c r="G35" s="7"/>
      <c r="H35" s="7" t="s">
        <v>18</v>
      </c>
      <c r="I35" s="7" t="s">
        <v>19</v>
      </c>
      <c r="J35" s="9">
        <v>9</v>
      </c>
      <c r="K35" s="9"/>
      <c r="L35" s="8">
        <f t="shared" si="0"/>
        <v>0</v>
      </c>
      <c r="M35" s="8">
        <f t="shared" si="1"/>
        <v>0</v>
      </c>
      <c r="N35" s="10"/>
      <c r="O35" s="8">
        <f t="shared" si="2"/>
        <v>0</v>
      </c>
    </row>
    <row r="36" spans="1:16" x14ac:dyDescent="0.25">
      <c r="A36" s="7">
        <v>33</v>
      </c>
      <c r="B36" s="7"/>
      <c r="C36" s="7" t="s">
        <v>16</v>
      </c>
      <c r="D36" s="11" t="s">
        <v>51</v>
      </c>
      <c r="E36" s="7"/>
      <c r="F36" s="7"/>
      <c r="G36" s="7"/>
      <c r="H36" s="7" t="s">
        <v>18</v>
      </c>
      <c r="I36" s="7" t="s">
        <v>19</v>
      </c>
      <c r="J36" s="9">
        <v>9</v>
      </c>
      <c r="K36" s="9"/>
      <c r="L36" s="8">
        <f t="shared" si="0"/>
        <v>0</v>
      </c>
      <c r="M36" s="8">
        <f t="shared" si="1"/>
        <v>0</v>
      </c>
      <c r="N36" s="10"/>
      <c r="O36" s="8">
        <f t="shared" si="2"/>
        <v>0</v>
      </c>
    </row>
    <row r="37" spans="1:16" x14ac:dyDescent="0.25">
      <c r="A37" s="7">
        <v>34</v>
      </c>
      <c r="B37" s="7"/>
      <c r="C37" s="7" t="s">
        <v>16</v>
      </c>
      <c r="D37" s="11" t="s">
        <v>52</v>
      </c>
      <c r="E37" s="7"/>
      <c r="F37" s="7"/>
      <c r="G37" s="7"/>
      <c r="H37" s="7" t="s">
        <v>18</v>
      </c>
      <c r="I37" s="7" t="s">
        <v>19</v>
      </c>
      <c r="J37" s="9">
        <v>9</v>
      </c>
      <c r="K37" s="9"/>
      <c r="L37" s="8">
        <f t="shared" si="0"/>
        <v>0</v>
      </c>
      <c r="M37" s="8">
        <f t="shared" si="1"/>
        <v>0</v>
      </c>
      <c r="N37" s="10"/>
      <c r="O37" s="8">
        <f t="shared" si="2"/>
        <v>0</v>
      </c>
    </row>
    <row r="38" spans="1:16" x14ac:dyDescent="0.25">
      <c r="A38" s="7">
        <v>35</v>
      </c>
      <c r="B38" s="7"/>
      <c r="C38" s="7" t="s">
        <v>16</v>
      </c>
      <c r="D38" s="11" t="s">
        <v>53</v>
      </c>
      <c r="E38" s="7"/>
      <c r="F38" s="7"/>
      <c r="G38" s="7"/>
      <c r="H38" s="7" t="s">
        <v>18</v>
      </c>
      <c r="I38" s="7" t="s">
        <v>19</v>
      </c>
      <c r="J38" s="9">
        <v>3</v>
      </c>
      <c r="K38" s="9"/>
      <c r="L38" s="8">
        <f t="shared" si="0"/>
        <v>0</v>
      </c>
      <c r="M38" s="8">
        <f t="shared" si="1"/>
        <v>0</v>
      </c>
      <c r="N38" s="10"/>
      <c r="O38" s="8">
        <f t="shared" si="2"/>
        <v>0</v>
      </c>
    </row>
    <row r="39" spans="1:16" x14ac:dyDescent="0.25">
      <c r="A39" s="7">
        <v>36</v>
      </c>
      <c r="B39" s="7"/>
      <c r="C39" s="7" t="s">
        <v>16</v>
      </c>
      <c r="D39" s="11" t="s">
        <v>54</v>
      </c>
      <c r="E39" s="7"/>
      <c r="F39" s="7"/>
      <c r="G39" s="7"/>
      <c r="H39" s="7" t="s">
        <v>18</v>
      </c>
      <c r="I39" s="7" t="s">
        <v>19</v>
      </c>
      <c r="J39" s="9">
        <v>3</v>
      </c>
      <c r="K39" s="9"/>
      <c r="L39" s="8">
        <f t="shared" si="0"/>
        <v>0</v>
      </c>
      <c r="M39" s="8">
        <f t="shared" si="1"/>
        <v>0</v>
      </c>
      <c r="N39" s="10"/>
      <c r="O39" s="8">
        <f t="shared" si="2"/>
        <v>0</v>
      </c>
    </row>
    <row r="40" spans="1:16" x14ac:dyDescent="0.25">
      <c r="A40" s="7">
        <v>37</v>
      </c>
      <c r="B40" s="7"/>
      <c r="C40" s="7" t="s">
        <v>16</v>
      </c>
      <c r="D40" s="11" t="s">
        <v>55</v>
      </c>
      <c r="E40" s="7"/>
      <c r="F40" s="7"/>
      <c r="G40" s="7"/>
      <c r="H40" s="7" t="s">
        <v>18</v>
      </c>
      <c r="I40" s="7" t="s">
        <v>19</v>
      </c>
      <c r="J40" s="9">
        <v>9</v>
      </c>
      <c r="K40" s="9"/>
      <c r="L40" s="8">
        <f t="shared" si="0"/>
        <v>0</v>
      </c>
      <c r="M40" s="8">
        <f t="shared" si="1"/>
        <v>0</v>
      </c>
      <c r="N40" s="10"/>
      <c r="O40" s="8">
        <f t="shared" si="2"/>
        <v>0</v>
      </c>
    </row>
    <row r="41" spans="1:16" x14ac:dyDescent="0.25">
      <c r="A41" s="7">
        <v>38</v>
      </c>
      <c r="B41" s="7"/>
      <c r="C41" s="7" t="s">
        <v>16</v>
      </c>
      <c r="D41" s="11" t="s">
        <v>56</v>
      </c>
      <c r="E41" s="7"/>
      <c r="F41" s="7"/>
      <c r="G41" s="7"/>
      <c r="H41" s="7" t="s">
        <v>18</v>
      </c>
      <c r="I41" s="7" t="s">
        <v>19</v>
      </c>
      <c r="J41" s="9">
        <v>9</v>
      </c>
      <c r="K41" s="9"/>
      <c r="L41" s="8">
        <f t="shared" si="0"/>
        <v>0</v>
      </c>
      <c r="M41" s="8">
        <f t="shared" si="1"/>
        <v>0</v>
      </c>
      <c r="N41" s="10"/>
      <c r="O41" s="8">
        <f t="shared" si="2"/>
        <v>0</v>
      </c>
    </row>
    <row r="42" spans="1:16" x14ac:dyDescent="0.25">
      <c r="A42" s="7">
        <v>39</v>
      </c>
      <c r="B42" s="7"/>
      <c r="C42" s="7" t="s">
        <v>16</v>
      </c>
      <c r="D42" s="11" t="s">
        <v>57</v>
      </c>
      <c r="E42" s="7"/>
      <c r="F42" s="7"/>
      <c r="G42" s="7"/>
      <c r="H42" s="7" t="s">
        <v>18</v>
      </c>
      <c r="I42" s="7" t="s">
        <v>19</v>
      </c>
      <c r="J42" s="9">
        <v>9</v>
      </c>
      <c r="K42" s="9"/>
      <c r="L42" s="8">
        <f t="shared" si="0"/>
        <v>0</v>
      </c>
      <c r="M42" s="8">
        <f t="shared" si="1"/>
        <v>0</v>
      </c>
      <c r="N42" s="10"/>
      <c r="O42" s="8">
        <f t="shared" si="2"/>
        <v>0</v>
      </c>
    </row>
    <row r="43" spans="1:16" x14ac:dyDescent="0.25">
      <c r="A43" s="7">
        <v>40</v>
      </c>
      <c r="B43" s="7"/>
      <c r="C43" s="7" t="s">
        <v>16</v>
      </c>
      <c r="D43" s="11" t="s">
        <v>58</v>
      </c>
      <c r="E43" s="7"/>
      <c r="F43" s="7"/>
      <c r="G43" s="7"/>
      <c r="H43" s="7" t="s">
        <v>18</v>
      </c>
      <c r="I43" s="7" t="s">
        <v>59</v>
      </c>
      <c r="J43" s="9">
        <v>3</v>
      </c>
      <c r="K43" s="9"/>
      <c r="L43" s="8">
        <f t="shared" si="0"/>
        <v>0</v>
      </c>
      <c r="M43" s="8">
        <f t="shared" si="1"/>
        <v>0</v>
      </c>
      <c r="N43" s="10"/>
      <c r="O43" s="8">
        <f t="shared" si="2"/>
        <v>0</v>
      </c>
    </row>
    <row r="44" spans="1:16" x14ac:dyDescent="0.25">
      <c r="A44" s="7">
        <v>41</v>
      </c>
      <c r="B44" s="7"/>
      <c r="C44" s="7" t="s">
        <v>16</v>
      </c>
      <c r="D44" s="11" t="s">
        <v>60</v>
      </c>
      <c r="E44" s="7"/>
      <c r="F44" s="7"/>
      <c r="G44" s="7"/>
      <c r="H44" s="7" t="s">
        <v>18</v>
      </c>
      <c r="I44" s="7" t="s">
        <v>19</v>
      </c>
      <c r="J44" s="9">
        <v>12</v>
      </c>
      <c r="K44" s="9"/>
      <c r="L44" s="8">
        <f t="shared" si="0"/>
        <v>0</v>
      </c>
      <c r="M44" s="8">
        <f t="shared" si="1"/>
        <v>0</v>
      </c>
      <c r="N44" s="10"/>
      <c r="O44" s="8">
        <f t="shared" si="2"/>
        <v>0</v>
      </c>
    </row>
    <row r="45" spans="1:16" x14ac:dyDescent="0.25">
      <c r="A45" s="7">
        <v>42</v>
      </c>
      <c r="B45" s="7"/>
      <c r="C45" s="7" t="s">
        <v>16</v>
      </c>
      <c r="D45" s="11" t="s">
        <v>61</v>
      </c>
      <c r="E45" s="7"/>
      <c r="F45" s="7"/>
      <c r="G45" s="7"/>
      <c r="H45" s="7" t="s">
        <v>18</v>
      </c>
      <c r="I45" s="7" t="s">
        <v>19</v>
      </c>
      <c r="J45" s="9">
        <v>9</v>
      </c>
      <c r="K45" s="9"/>
      <c r="L45" s="8">
        <f t="shared" si="0"/>
        <v>0</v>
      </c>
      <c r="M45" s="8">
        <f t="shared" si="1"/>
        <v>0</v>
      </c>
      <c r="N45" s="10"/>
      <c r="O45" s="8">
        <f t="shared" si="2"/>
        <v>0</v>
      </c>
    </row>
    <row r="46" spans="1:16" x14ac:dyDescent="0.25">
      <c r="I46" t="s">
        <v>62</v>
      </c>
      <c r="J46" s="8"/>
      <c r="K46" s="8"/>
      <c r="L46" s="8"/>
      <c r="M46" s="8">
        <f>SUM(M4:M45)</f>
        <v>0</v>
      </c>
      <c r="N46" s="8"/>
      <c r="O46" s="8">
        <f>SUM(O4:O45)</f>
        <v>0</v>
      </c>
      <c r="P46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28"/>
  <sheetViews>
    <sheetView workbookViewId="0">
      <selection activeCell="O28" sqref="O28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5" ht="18.75" x14ac:dyDescent="0.3">
      <c r="F1" s="1" t="s">
        <v>63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5" x14ac:dyDescent="0.25">
      <c r="A4" s="7">
        <v>43</v>
      </c>
      <c r="B4" s="7"/>
      <c r="C4" s="7" t="s">
        <v>16</v>
      </c>
      <c r="D4" s="11" t="s">
        <v>64</v>
      </c>
      <c r="E4" s="7"/>
      <c r="F4" s="7"/>
      <c r="G4" s="7"/>
      <c r="H4" s="7" t="s">
        <v>18</v>
      </c>
      <c r="I4" s="7">
        <v>100</v>
      </c>
      <c r="J4" s="9">
        <v>18</v>
      </c>
      <c r="K4" s="9"/>
      <c r="L4" s="8">
        <f t="shared" ref="L4:L27" si="0">ROUND(K4*((100+N4)/100), 2)</f>
        <v>0</v>
      </c>
      <c r="M4" s="8">
        <f t="shared" ref="M4:M27" si="1">J4*K4</f>
        <v>0</v>
      </c>
      <c r="N4" s="10"/>
      <c r="O4" s="8">
        <f t="shared" ref="O4:O27" si="2">J4*L4</f>
        <v>0</v>
      </c>
    </row>
    <row r="5" spans="1:15" x14ac:dyDescent="0.25">
      <c r="A5" s="7">
        <v>44</v>
      </c>
      <c r="B5" s="7"/>
      <c r="C5" s="7" t="s">
        <v>16</v>
      </c>
      <c r="D5" s="11" t="s">
        <v>65</v>
      </c>
      <c r="E5" s="7"/>
      <c r="F5" s="7"/>
      <c r="G5" s="7"/>
      <c r="H5" s="7" t="s">
        <v>18</v>
      </c>
      <c r="I5" s="7">
        <v>250</v>
      </c>
      <c r="J5" s="9">
        <v>68</v>
      </c>
      <c r="K5" s="9"/>
      <c r="L5" s="8">
        <f t="shared" si="0"/>
        <v>0</v>
      </c>
      <c r="M5" s="8">
        <f t="shared" si="1"/>
        <v>0</v>
      </c>
      <c r="N5" s="10"/>
      <c r="O5" s="8">
        <f t="shared" si="2"/>
        <v>0</v>
      </c>
    </row>
    <row r="6" spans="1:15" x14ac:dyDescent="0.25">
      <c r="A6" s="7">
        <v>45</v>
      </c>
      <c r="B6" s="7"/>
      <c r="C6" s="7" t="s">
        <v>16</v>
      </c>
      <c r="D6" s="11" t="s">
        <v>66</v>
      </c>
      <c r="E6" s="7"/>
      <c r="F6" s="7"/>
      <c r="G6" s="7"/>
      <c r="H6" s="7" t="s">
        <v>18</v>
      </c>
      <c r="I6" s="7">
        <v>280</v>
      </c>
      <c r="J6" s="9">
        <v>60</v>
      </c>
      <c r="K6" s="9"/>
      <c r="L6" s="8">
        <f t="shared" si="0"/>
        <v>0</v>
      </c>
      <c r="M6" s="8">
        <f t="shared" si="1"/>
        <v>0</v>
      </c>
      <c r="N6" s="10"/>
      <c r="O6" s="8">
        <f t="shared" si="2"/>
        <v>0</v>
      </c>
    </row>
    <row r="7" spans="1:15" x14ac:dyDescent="0.25">
      <c r="A7" s="7">
        <v>46</v>
      </c>
      <c r="B7" s="7"/>
      <c r="C7" s="7" t="s">
        <v>67</v>
      </c>
      <c r="D7" s="11" t="s">
        <v>68</v>
      </c>
      <c r="E7" s="7"/>
      <c r="F7" s="7"/>
      <c r="G7" s="7"/>
      <c r="H7" s="7" t="s">
        <v>18</v>
      </c>
      <c r="I7" s="7">
        <v>2500</v>
      </c>
      <c r="J7" s="9">
        <v>7</v>
      </c>
      <c r="K7" s="9"/>
      <c r="L7" s="8">
        <f t="shared" si="0"/>
        <v>0</v>
      </c>
      <c r="M7" s="8">
        <f t="shared" si="1"/>
        <v>0</v>
      </c>
      <c r="N7" s="10"/>
      <c r="O7" s="8">
        <f t="shared" si="2"/>
        <v>0</v>
      </c>
    </row>
    <row r="8" spans="1:15" x14ac:dyDescent="0.25">
      <c r="A8" s="7">
        <v>47</v>
      </c>
      <c r="B8" s="7"/>
      <c r="C8" s="7" t="s">
        <v>16</v>
      </c>
      <c r="D8" s="11" t="s">
        <v>69</v>
      </c>
      <c r="E8" s="7"/>
      <c r="F8" s="7"/>
      <c r="G8" s="7"/>
      <c r="H8" s="7" t="s">
        <v>18</v>
      </c>
      <c r="I8" s="7">
        <v>570</v>
      </c>
      <c r="J8" s="9">
        <v>30</v>
      </c>
      <c r="K8" s="9"/>
      <c r="L8" s="8">
        <f t="shared" si="0"/>
        <v>0</v>
      </c>
      <c r="M8" s="8">
        <f t="shared" si="1"/>
        <v>0</v>
      </c>
      <c r="N8" s="10"/>
      <c r="O8" s="8">
        <f t="shared" si="2"/>
        <v>0</v>
      </c>
    </row>
    <row r="9" spans="1:15" x14ac:dyDescent="0.25">
      <c r="A9" s="7">
        <v>48</v>
      </c>
      <c r="B9" s="7"/>
      <c r="C9" s="7" t="s">
        <v>16</v>
      </c>
      <c r="D9" s="11" t="s">
        <v>70</v>
      </c>
      <c r="E9" s="7"/>
      <c r="F9" s="7"/>
      <c r="G9" s="7"/>
      <c r="H9" s="7" t="s">
        <v>18</v>
      </c>
      <c r="I9" s="7">
        <v>250</v>
      </c>
      <c r="J9" s="9">
        <v>1</v>
      </c>
      <c r="K9" s="9"/>
      <c r="L9" s="8">
        <f t="shared" si="0"/>
        <v>0</v>
      </c>
      <c r="M9" s="8">
        <f t="shared" si="1"/>
        <v>0</v>
      </c>
      <c r="N9" s="10"/>
      <c r="O9" s="8">
        <f t="shared" si="2"/>
        <v>0</v>
      </c>
    </row>
    <row r="10" spans="1:15" x14ac:dyDescent="0.25">
      <c r="A10" s="7">
        <v>49</v>
      </c>
      <c r="B10" s="7"/>
      <c r="C10" s="7" t="s">
        <v>16</v>
      </c>
      <c r="D10" s="11" t="s">
        <v>71</v>
      </c>
      <c r="E10" s="7"/>
      <c r="F10" s="7"/>
      <c r="G10" s="7"/>
      <c r="H10" s="7" t="s">
        <v>18</v>
      </c>
      <c r="I10" s="7">
        <v>250</v>
      </c>
      <c r="J10" s="9">
        <v>67</v>
      </c>
      <c r="K10" s="9"/>
      <c r="L10" s="8">
        <f t="shared" si="0"/>
        <v>0</v>
      </c>
      <c r="M10" s="8">
        <f t="shared" si="1"/>
        <v>0</v>
      </c>
      <c r="N10" s="10"/>
      <c r="O10" s="8">
        <f t="shared" si="2"/>
        <v>0</v>
      </c>
    </row>
    <row r="11" spans="1:15" x14ac:dyDescent="0.25">
      <c r="A11" s="7">
        <v>50</v>
      </c>
      <c r="B11" s="7"/>
      <c r="C11" s="7" t="s">
        <v>16</v>
      </c>
      <c r="D11" s="11" t="s">
        <v>72</v>
      </c>
      <c r="E11" s="7"/>
      <c r="F11" s="7"/>
      <c r="G11" s="7"/>
      <c r="H11" s="7" t="s">
        <v>18</v>
      </c>
      <c r="I11" s="7">
        <v>85</v>
      </c>
      <c r="J11" s="9">
        <v>198</v>
      </c>
      <c r="K11" s="9"/>
      <c r="L11" s="8">
        <f t="shared" si="0"/>
        <v>0</v>
      </c>
      <c r="M11" s="8">
        <f t="shared" si="1"/>
        <v>0</v>
      </c>
      <c r="N11" s="10"/>
      <c r="O11" s="8">
        <f t="shared" si="2"/>
        <v>0</v>
      </c>
    </row>
    <row r="12" spans="1:15" x14ac:dyDescent="0.25">
      <c r="A12" s="7">
        <v>51</v>
      </c>
      <c r="B12" s="7"/>
      <c r="C12" s="7" t="s">
        <v>67</v>
      </c>
      <c r="D12" s="11" t="s">
        <v>73</v>
      </c>
      <c r="E12" s="7"/>
      <c r="F12" s="7"/>
      <c r="G12" s="7"/>
      <c r="H12" s="7" t="s">
        <v>18</v>
      </c>
      <c r="I12" s="7">
        <v>500</v>
      </c>
      <c r="J12" s="9">
        <v>34</v>
      </c>
      <c r="K12" s="9"/>
      <c r="L12" s="8">
        <f t="shared" si="0"/>
        <v>0</v>
      </c>
      <c r="M12" s="8">
        <f t="shared" si="1"/>
        <v>0</v>
      </c>
      <c r="N12" s="10"/>
      <c r="O12" s="8">
        <f t="shared" si="2"/>
        <v>0</v>
      </c>
    </row>
    <row r="13" spans="1:15" x14ac:dyDescent="0.25">
      <c r="A13" s="7">
        <v>52</v>
      </c>
      <c r="B13" s="7"/>
      <c r="C13" s="7" t="s">
        <v>67</v>
      </c>
      <c r="D13" s="11" t="s">
        <v>74</v>
      </c>
      <c r="E13" s="7"/>
      <c r="F13" s="7"/>
      <c r="G13" s="7"/>
      <c r="H13" s="7" t="s">
        <v>18</v>
      </c>
      <c r="I13" s="7">
        <v>250</v>
      </c>
      <c r="J13" s="9">
        <v>6</v>
      </c>
      <c r="K13" s="9"/>
      <c r="L13" s="8">
        <f t="shared" si="0"/>
        <v>0</v>
      </c>
      <c r="M13" s="8">
        <f t="shared" si="1"/>
        <v>0</v>
      </c>
      <c r="N13" s="10"/>
      <c r="O13" s="8">
        <f t="shared" si="2"/>
        <v>0</v>
      </c>
    </row>
    <row r="14" spans="1:15" x14ac:dyDescent="0.25">
      <c r="A14" s="7">
        <v>53</v>
      </c>
      <c r="B14" s="7"/>
      <c r="C14" s="7" t="s">
        <v>16</v>
      </c>
      <c r="D14" s="11" t="s">
        <v>75</v>
      </c>
      <c r="E14" s="7"/>
      <c r="F14" s="7"/>
      <c r="G14" s="7"/>
      <c r="H14" s="7" t="s">
        <v>18</v>
      </c>
      <c r="I14" s="7">
        <v>10</v>
      </c>
      <c r="J14" s="9">
        <v>18</v>
      </c>
      <c r="K14" s="9"/>
      <c r="L14" s="8">
        <f t="shared" si="0"/>
        <v>0</v>
      </c>
      <c r="M14" s="8">
        <f t="shared" si="1"/>
        <v>0</v>
      </c>
      <c r="N14" s="10"/>
      <c r="O14" s="8">
        <f t="shared" si="2"/>
        <v>0</v>
      </c>
    </row>
    <row r="15" spans="1:15" x14ac:dyDescent="0.25">
      <c r="A15" s="7">
        <v>54</v>
      </c>
      <c r="B15" s="7"/>
      <c r="C15" s="7" t="s">
        <v>16</v>
      </c>
      <c r="D15" s="11" t="s">
        <v>76</v>
      </c>
      <c r="E15" s="7"/>
      <c r="F15" s="7"/>
      <c r="G15" s="7"/>
      <c r="H15" s="7" t="s">
        <v>18</v>
      </c>
      <c r="I15" s="7" t="s">
        <v>77</v>
      </c>
      <c r="J15" s="9">
        <v>2</v>
      </c>
      <c r="K15" s="9"/>
      <c r="L15" s="8">
        <f t="shared" si="0"/>
        <v>0</v>
      </c>
      <c r="M15" s="8">
        <f t="shared" si="1"/>
        <v>0</v>
      </c>
      <c r="N15" s="10"/>
      <c r="O15" s="8">
        <f t="shared" si="2"/>
        <v>0</v>
      </c>
    </row>
    <row r="16" spans="1:15" x14ac:dyDescent="0.25">
      <c r="A16" s="7">
        <v>55</v>
      </c>
      <c r="B16" s="7"/>
      <c r="C16" s="7" t="s">
        <v>16</v>
      </c>
      <c r="D16" s="11" t="s">
        <v>78</v>
      </c>
      <c r="E16" s="7"/>
      <c r="F16" s="7"/>
      <c r="G16" s="7"/>
      <c r="H16" s="7" t="s">
        <v>18</v>
      </c>
      <c r="I16" s="7">
        <v>250</v>
      </c>
      <c r="J16" s="9">
        <v>6</v>
      </c>
      <c r="K16" s="9"/>
      <c r="L16" s="8">
        <f t="shared" si="0"/>
        <v>0</v>
      </c>
      <c r="M16" s="8">
        <f t="shared" si="1"/>
        <v>0</v>
      </c>
      <c r="N16" s="10"/>
      <c r="O16" s="8">
        <f t="shared" si="2"/>
        <v>0</v>
      </c>
    </row>
    <row r="17" spans="1:16" x14ac:dyDescent="0.25">
      <c r="A17" s="7">
        <v>56</v>
      </c>
      <c r="B17" s="7"/>
      <c r="C17" s="7" t="s">
        <v>16</v>
      </c>
      <c r="D17" s="11" t="s">
        <v>79</v>
      </c>
      <c r="E17" s="7"/>
      <c r="F17" s="7"/>
      <c r="G17" s="7"/>
      <c r="H17" s="7" t="s">
        <v>18</v>
      </c>
      <c r="I17" s="7">
        <v>250</v>
      </c>
      <c r="J17" s="9">
        <v>68</v>
      </c>
      <c r="K17" s="9"/>
      <c r="L17" s="8">
        <f t="shared" si="0"/>
        <v>0</v>
      </c>
      <c r="M17" s="8">
        <f t="shared" si="1"/>
        <v>0</v>
      </c>
      <c r="N17" s="10"/>
      <c r="O17" s="8">
        <f t="shared" si="2"/>
        <v>0</v>
      </c>
    </row>
    <row r="18" spans="1:16" x14ac:dyDescent="0.25">
      <c r="A18" s="7">
        <v>57</v>
      </c>
      <c r="B18" s="7"/>
      <c r="C18" s="7" t="s">
        <v>16</v>
      </c>
      <c r="D18" s="11" t="s">
        <v>80</v>
      </c>
      <c r="E18" s="7"/>
      <c r="F18" s="7"/>
      <c r="G18" s="7"/>
      <c r="H18" s="7" t="s">
        <v>18</v>
      </c>
      <c r="I18" s="7">
        <v>72</v>
      </c>
      <c r="J18" s="9">
        <v>234</v>
      </c>
      <c r="K18" s="9"/>
      <c r="L18" s="8">
        <f t="shared" si="0"/>
        <v>0</v>
      </c>
      <c r="M18" s="8">
        <f t="shared" si="1"/>
        <v>0</v>
      </c>
      <c r="N18" s="10"/>
      <c r="O18" s="8">
        <f t="shared" si="2"/>
        <v>0</v>
      </c>
    </row>
    <row r="19" spans="1:16" x14ac:dyDescent="0.25">
      <c r="A19" s="7">
        <v>58</v>
      </c>
      <c r="B19" s="7"/>
      <c r="C19" s="7" t="s">
        <v>16</v>
      </c>
      <c r="D19" s="11" t="s">
        <v>81</v>
      </c>
      <c r="E19" s="7"/>
      <c r="F19" s="7"/>
      <c r="G19" s="7"/>
      <c r="H19" s="7" t="s">
        <v>18</v>
      </c>
      <c r="I19" s="7" t="s">
        <v>82</v>
      </c>
      <c r="J19" s="9">
        <v>1</v>
      </c>
      <c r="K19" s="9"/>
      <c r="L19" s="8">
        <f t="shared" si="0"/>
        <v>0</v>
      </c>
      <c r="M19" s="8">
        <f t="shared" si="1"/>
        <v>0</v>
      </c>
      <c r="N19" s="10"/>
      <c r="O19" s="8">
        <f t="shared" si="2"/>
        <v>0</v>
      </c>
    </row>
    <row r="20" spans="1:16" x14ac:dyDescent="0.25">
      <c r="A20" s="7">
        <v>59</v>
      </c>
      <c r="B20" s="7"/>
      <c r="C20" s="7" t="s">
        <v>16</v>
      </c>
      <c r="D20" s="11" t="s">
        <v>83</v>
      </c>
      <c r="E20" s="7"/>
      <c r="F20" s="7"/>
      <c r="G20" s="7"/>
      <c r="H20" s="7" t="s">
        <v>18</v>
      </c>
      <c r="I20" s="7"/>
      <c r="J20" s="9">
        <v>9</v>
      </c>
      <c r="K20" s="9"/>
      <c r="L20" s="8">
        <f t="shared" si="0"/>
        <v>0</v>
      </c>
      <c r="M20" s="8">
        <f t="shared" si="1"/>
        <v>0</v>
      </c>
      <c r="N20" s="10"/>
      <c r="O20" s="8">
        <f t="shared" si="2"/>
        <v>0</v>
      </c>
    </row>
    <row r="21" spans="1:16" x14ac:dyDescent="0.25">
      <c r="A21" s="7">
        <v>60</v>
      </c>
      <c r="B21" s="7"/>
      <c r="C21" s="7" t="s">
        <v>16</v>
      </c>
      <c r="D21" s="11" t="s">
        <v>84</v>
      </c>
      <c r="E21" s="7"/>
      <c r="F21" s="7"/>
      <c r="G21" s="7"/>
      <c r="H21" s="7" t="s">
        <v>18</v>
      </c>
      <c r="I21" s="7">
        <v>750</v>
      </c>
      <c r="J21" s="9">
        <v>2</v>
      </c>
      <c r="K21" s="9"/>
      <c r="L21" s="8">
        <f t="shared" si="0"/>
        <v>0</v>
      </c>
      <c r="M21" s="8">
        <f t="shared" si="1"/>
        <v>0</v>
      </c>
      <c r="N21" s="10"/>
      <c r="O21" s="8">
        <f t="shared" si="2"/>
        <v>0</v>
      </c>
    </row>
    <row r="22" spans="1:16" x14ac:dyDescent="0.25">
      <c r="A22" s="7">
        <v>61</v>
      </c>
      <c r="B22" s="7"/>
      <c r="C22" s="7" t="s">
        <v>16</v>
      </c>
      <c r="D22" s="11" t="s">
        <v>85</v>
      </c>
      <c r="E22" s="7"/>
      <c r="F22" s="7"/>
      <c r="G22" s="7"/>
      <c r="H22" s="7" t="s">
        <v>18</v>
      </c>
      <c r="I22" s="7">
        <v>250</v>
      </c>
      <c r="J22" s="9">
        <v>61</v>
      </c>
      <c r="K22" s="9"/>
      <c r="L22" s="8">
        <f t="shared" si="0"/>
        <v>0</v>
      </c>
      <c r="M22" s="8">
        <f t="shared" si="1"/>
        <v>0</v>
      </c>
      <c r="N22" s="10"/>
      <c r="O22" s="8">
        <f t="shared" si="2"/>
        <v>0</v>
      </c>
    </row>
    <row r="23" spans="1:16" x14ac:dyDescent="0.25">
      <c r="A23" s="7">
        <v>62</v>
      </c>
      <c r="B23" s="7"/>
      <c r="C23" s="7" t="s">
        <v>16</v>
      </c>
      <c r="D23" s="11" t="s">
        <v>86</v>
      </c>
      <c r="E23" s="7"/>
      <c r="F23" s="7"/>
      <c r="G23" s="7"/>
      <c r="H23" s="7" t="s">
        <v>18</v>
      </c>
      <c r="I23" s="7">
        <v>250</v>
      </c>
      <c r="J23" s="9">
        <v>7</v>
      </c>
      <c r="K23" s="9"/>
      <c r="L23" s="8">
        <f t="shared" si="0"/>
        <v>0</v>
      </c>
      <c r="M23" s="8">
        <f t="shared" si="1"/>
        <v>0</v>
      </c>
      <c r="N23" s="10"/>
      <c r="O23" s="8">
        <f t="shared" si="2"/>
        <v>0</v>
      </c>
    </row>
    <row r="24" spans="1:16" x14ac:dyDescent="0.25">
      <c r="A24" s="7">
        <v>63</v>
      </c>
      <c r="B24" s="7"/>
      <c r="C24" s="7" t="s">
        <v>16</v>
      </c>
      <c r="D24" s="11" t="s">
        <v>87</v>
      </c>
      <c r="E24" s="7"/>
      <c r="F24" s="7"/>
      <c r="G24" s="7"/>
      <c r="H24" s="7" t="s">
        <v>88</v>
      </c>
      <c r="I24" s="7"/>
      <c r="J24" s="9">
        <v>9</v>
      </c>
      <c r="K24" s="9"/>
      <c r="L24" s="8">
        <f t="shared" si="0"/>
        <v>0</v>
      </c>
      <c r="M24" s="8">
        <f t="shared" si="1"/>
        <v>0</v>
      </c>
      <c r="N24" s="10"/>
      <c r="O24" s="8">
        <f t="shared" si="2"/>
        <v>0</v>
      </c>
    </row>
    <row r="25" spans="1:16" x14ac:dyDescent="0.25">
      <c r="A25" s="7">
        <v>64</v>
      </c>
      <c r="B25" s="7"/>
      <c r="C25" s="7" t="s">
        <v>16</v>
      </c>
      <c r="D25" s="11" t="s">
        <v>89</v>
      </c>
      <c r="E25" s="7"/>
      <c r="F25" s="7"/>
      <c r="G25" s="7"/>
      <c r="H25" s="7" t="s">
        <v>18</v>
      </c>
      <c r="I25" s="7">
        <v>500</v>
      </c>
      <c r="J25" s="9">
        <v>12</v>
      </c>
      <c r="K25" s="9"/>
      <c r="L25" s="8">
        <f t="shared" si="0"/>
        <v>0</v>
      </c>
      <c r="M25" s="8">
        <f t="shared" si="1"/>
        <v>0</v>
      </c>
      <c r="N25" s="10"/>
      <c r="O25" s="8">
        <f t="shared" si="2"/>
        <v>0</v>
      </c>
    </row>
    <row r="26" spans="1:16" x14ac:dyDescent="0.25">
      <c r="A26" s="7">
        <v>65</v>
      </c>
      <c r="B26" s="7"/>
      <c r="C26" s="7" t="s">
        <v>16</v>
      </c>
      <c r="D26" s="11" t="s">
        <v>90</v>
      </c>
      <c r="E26" s="7"/>
      <c r="F26" s="7"/>
      <c r="G26" s="7"/>
      <c r="H26" s="7" t="s">
        <v>18</v>
      </c>
      <c r="I26" s="7">
        <v>200</v>
      </c>
      <c r="J26" s="9">
        <v>12</v>
      </c>
      <c r="K26" s="9"/>
      <c r="L26" s="8">
        <f t="shared" si="0"/>
        <v>0</v>
      </c>
      <c r="M26" s="8">
        <f t="shared" si="1"/>
        <v>0</v>
      </c>
      <c r="N26" s="10"/>
      <c r="O26" s="8">
        <f t="shared" si="2"/>
        <v>0</v>
      </c>
    </row>
    <row r="27" spans="1:16" x14ac:dyDescent="0.25">
      <c r="A27" s="7">
        <v>66</v>
      </c>
      <c r="B27" s="7"/>
      <c r="C27" s="7" t="s">
        <v>16</v>
      </c>
      <c r="D27" s="11" t="s">
        <v>91</v>
      </c>
      <c r="E27" s="7"/>
      <c r="F27" s="7"/>
      <c r="G27" s="7"/>
      <c r="H27" s="7" t="s">
        <v>18</v>
      </c>
      <c r="I27" s="7" t="s">
        <v>92</v>
      </c>
      <c r="J27" s="9">
        <v>24</v>
      </c>
      <c r="K27" s="9"/>
      <c r="L27" s="8">
        <f t="shared" si="0"/>
        <v>0</v>
      </c>
      <c r="M27" s="8">
        <f t="shared" si="1"/>
        <v>0</v>
      </c>
      <c r="N27" s="10"/>
      <c r="O27" s="8">
        <f t="shared" si="2"/>
        <v>0</v>
      </c>
    </row>
    <row r="28" spans="1:16" x14ac:dyDescent="0.25">
      <c r="I28" t="s">
        <v>62</v>
      </c>
      <c r="J28" s="8"/>
      <c r="K28" s="8"/>
      <c r="L28" s="8"/>
      <c r="M28" s="8">
        <f>SUM(M4:M27)</f>
        <v>0</v>
      </c>
      <c r="N28" s="8"/>
      <c r="O28" s="8">
        <f>SUM(O4:O27)</f>
        <v>0</v>
      </c>
      <c r="P28" s="12"/>
    </row>
  </sheetData>
  <sheetProtection sheet="1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(P1) ODCZYNNIKI DO IMMUNOHISTO</vt:lpstr>
      <vt:lpstr>(P2) MATERIAŁY EKSPOLOATACYJNE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dcterms:created xsi:type="dcterms:W3CDTF">2024-12-09T07:10:43Z</dcterms:created>
  <dcterms:modified xsi:type="dcterms:W3CDTF">2024-12-09T07:13:14Z</dcterms:modified>
  <cp:category/>
</cp:coreProperties>
</file>