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5\Ustawa\45 25 Odczynniki do analizatora\(2)Dokumentacja postepowania opublikowana w portalu w dniu wszczęcia\"/>
    </mc:Choice>
  </mc:AlternateContent>
  <xr:revisionPtr revIDLastSave="0" documentId="8_{C93FB4E8-E35B-4A70-B42B-8BC5C1BB5F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P1) Odczynniki do analizatora" sheetId="1" r:id="rId1"/>
  </sheets>
  <calcPr calcId="999999"/>
</workbook>
</file>

<file path=xl/calcChain.xml><?xml version="1.0" encoding="utf-8"?>
<calcChain xmlns="http://schemas.openxmlformats.org/spreadsheetml/2006/main">
  <c r="O8" i="1" l="1"/>
  <c r="M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<sst xmlns="http://schemas.openxmlformats.org/spreadsheetml/2006/main" count="29" uniqueCount="24">
  <si>
    <t>(P1) Odczynniki do analizatora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</si>
  <si>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</si>
  <si>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</si>
  <si>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</si>
  <si>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</si>
  <si>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</si>
  <si>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</si>
  <si>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</si>
  <si>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</si>
  <si>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</si>
  <si>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</si>
  <si>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</si>
  <si>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</si>
  <si>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</si>
  <si>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</si>
  <si>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</si>
  <si>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312_02_08</t>
  </si>
  <si>
    <t>kaseta sensorowa SC 90 FLEX 300 testów / 30 dni</t>
  </si>
  <si>
    <t>szt.</t>
  </si>
  <si>
    <t>Pakiet odczynników Solution Pack ABL 90 FLEX</t>
  </si>
  <si>
    <t>312_02_23</t>
  </si>
  <si>
    <t>Thermal paper 1 op 8 rolek</t>
  </si>
  <si>
    <t>Pakiet serwisowy Złoty ABL90. Pełna opieka serwisowa (przeglądy, naprawy, części, roboczogodziny. Aktualizacja systemu operacyjnego do najnowszej wersji, w przypadku braku takiej możliwość, wymiana aparatu na nowszy o tych samych parametrach)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</si>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</sst>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"/>
  <sheetViews>
    <sheetView tabSelected="1" workbookViewId="0">
      <selection activeCell="O8" sqref="O8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1</v>
      </c>
      <c r="B4" s="11"/>
      <c r="C4" s="7" t="s">
        <v>16</v>
      </c>
      <c r="D4" s="11" t="s">
        <v>17</v>
      </c>
      <c r="E4" s="11"/>
      <c r="F4" s="11"/>
      <c r="G4" s="11"/>
      <c r="H4" s="7" t="s">
        <v>18</v>
      </c>
      <c r="I4" s="7"/>
      <c r="J4" s="9">
        <v>50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A5" s="7">
        <v>2</v>
      </c>
      <c r="B5" s="11"/>
      <c r="C5" s="7" t="s">
        <v>16</v>
      </c>
      <c r="D5" s="11" t="s">
        <v>19</v>
      </c>
      <c r="E5" s="11"/>
      <c r="F5" s="11"/>
      <c r="G5" s="11"/>
      <c r="H5" s="7" t="s">
        <v>18</v>
      </c>
      <c r="I5" s="7"/>
      <c r="J5" s="9">
        <v>50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A6" s="7">
        <v>3</v>
      </c>
      <c r="B6" s="11"/>
      <c r="C6" s="7" t="s">
        <v>20</v>
      </c>
      <c r="D6" s="11" t="s">
        <v>21</v>
      </c>
      <c r="E6" s="11"/>
      <c r="F6" s="11"/>
      <c r="G6" s="11"/>
      <c r="H6" s="7" t="s">
        <v>18</v>
      </c>
      <c r="I6" s="7"/>
      <c r="J6" s="9">
        <v>15</v>
      </c>
      <c r="K6" s="9"/>
      <c r="L6" s="8">
        <f>ROUND(K6*((100+N6)/100), 2)</f>
        <v>0</v>
      </c>
      <c r="M6" s="8">
        <f>J6*K6</f>
        <v>0</v>
      </c>
      <c r="N6" s="10"/>
      <c r="O6" s="8">
        <f>J6*L6</f>
        <v>0</v>
      </c>
    </row>
    <row r="7" spans="1:16" ht="75" x14ac:dyDescent="0.25">
      <c r="A7" s="7">
        <v>4</v>
      </c>
      <c r="B7" s="11"/>
      <c r="C7" s="7" t="s">
        <v>16</v>
      </c>
      <c r="D7" s="11" t="s">
        <v>22</v>
      </c>
      <c r="E7" s="11"/>
      <c r="F7" s="11"/>
      <c r="G7" s="11"/>
      <c r="H7" s="7" t="s">
        <v>18</v>
      </c>
      <c r="I7" s="7"/>
      <c r="J7" s="9">
        <v>4</v>
      </c>
      <c r="K7" s="9"/>
      <c r="L7" s="8">
        <f>ROUND(K7*((100+N7)/100), 2)</f>
        <v>0</v>
      </c>
      <c r="M7" s="8">
        <f>J7*K7</f>
        <v>0</v>
      </c>
      <c r="N7" s="10"/>
      <c r="O7" s="8">
        <f>J7*L7</f>
        <v>0</v>
      </c>
    </row>
    <row r="8" spans="1:16" x14ac:dyDescent="0.25">
      <c r="I8" t="s">
        <v>23</v>
      </c>
      <c r="J8" s="8"/>
      <c r="K8" s="8"/>
      <c r="L8" s="8"/>
      <c r="M8" s="8">
        <f>SUM(M4:M7)</f>
        <v>0</v>
      </c>
      <c r="N8" s="8"/>
      <c r="O8" s="8">
        <f>SUM(O4:O7)</f>
        <v>0</v>
      </c>
      <c r="P8" s="12"/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(P1) Odczynniki do analizatora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dcterms:created xsi:type="dcterms:W3CDTF">2025-05-27T07:36:58Z</dcterms:created>
  <dcterms:modified xsi:type="dcterms:W3CDTF">2025-05-27T07:38:01Z</dcterms:modified>
  <cp:category/>
</cp:coreProperties>
</file>