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5\USTAWA\46 PN 25 ELEKTROFIZOLOGIA SPRZĘT\(2)Dokumentacja postepowania opublikowana w portalu w dniu wszczęcia\"/>
    </mc:Choice>
  </mc:AlternateContent>
  <xr:revisionPtr revIDLastSave="0" documentId="8_{3A4D01D0-6235-491C-8321-3F9849ED1A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P1) System elektrofizjologicz" sheetId="1" r:id="rId1"/>
    <sheet name="(P2) Sprzęt jednorazowy dedyko" sheetId="2" r:id="rId2"/>
    <sheet name="Kryteria oceny" sheetId="3" r:id="rId3"/>
  </sheets>
  <calcPr calcId="999999"/>
</workbook>
</file>

<file path=xl/calcChain.xml><?xml version="1.0" encoding="utf-8"?>
<calcChain xmlns="http://schemas.openxmlformats.org/spreadsheetml/2006/main">
  <c r="O14" i="2" l="1"/>
  <c r="M14" i="2"/>
  <c r="O13" i="2"/>
  <c r="M13" i="2"/>
  <c r="L13" i="2"/>
  <c r="O12" i="2"/>
  <c r="M12" i="2"/>
  <c r="L12" i="2"/>
  <c r="O11" i="2"/>
  <c r="M11" i="2"/>
  <c r="L11" i="2"/>
  <c r="O10" i="2"/>
  <c r="M10" i="2"/>
  <c r="L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<sst xmlns="http://schemas.openxmlformats.org/spreadsheetml/2006/main" count="73" uniqueCount="38">
  <si>
    <t>(P1) System elektrofizjologiczny z generatorem, pompą chłodzącą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</si>
  <si>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</si>
  <si>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</si>
  <si>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</si>
  <si>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</si>
  <si>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</si>
  <si>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</si>
  <si>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</si>
  <si>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</si>
  <si>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</si>
  <si>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</si>
  <si>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</si>
  <si>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</si>
  <si>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</si>
  <si>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</si>
  <si>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</si>
  <si>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</si>
  <si>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Wyposażenie pracowni elektrofizjologii wraz ze sprzętem jednorazowym</t>
  </si>
  <si>
    <t>mies</t>
  </si>
  <si>
    <t>Razem</t>
  </si>
  <si>
    <t>(P2) Sprzęt jednorazowy dedykowany zabiegom elektrofizjologicznym</t>
  </si>
  <si>
    <t>Elektrody ablacyjne niechłodzone</t>
  </si>
  <si>
    <t>szt.</t>
  </si>
  <si>
    <t>Elektrody ablacyjne chłodzone</t>
  </si>
  <si>
    <t>Elektrody diagnostyczne 4-polowe niesterowalne</t>
  </si>
  <si>
    <t>Elektrody diagnostyczne 10-polowe sterowalne</t>
  </si>
  <si>
    <t>Igła transseptalna</t>
  </si>
  <si>
    <t>Introduktor (koszulka) transseptalny długi</t>
  </si>
  <si>
    <t>Kable (łączniki) do elektrod diagnostycznych</t>
  </si>
  <si>
    <t>Dreny do pompy chłodzącej</t>
  </si>
  <si>
    <t>Elektrody rozpraszające (dyspersyjne) do generatora RF</t>
  </si>
  <si>
    <t>Kable (łączniki) do elektrod ablacyjnych</t>
  </si>
  <si>
    <t>Kryteria oceny dla postępowania</t>
  </si>
  <si>
    <t>Nazwa kryterium</t>
  </si>
  <si>
    <t>Wartość kryterium</t>
  </si>
  <si>
    <t>PPAFPPCRITERION-6836a56fa76da227739579</t>
  </si>
  <si>
    <t>PPAPPFORPUBLICPROCUREMENT_0001-6835cbe78d9aa310699551</t>
  </si>
  <si>
    <t>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</si>
</sst>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24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4"/>
  <sheetViews>
    <sheetView workbookViewId="0">
      <selection activeCell="O14" sqref="O1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2</v>
      </c>
      <c r="B4" s="11"/>
      <c r="C4" s="7" t="s">
        <v>16</v>
      </c>
      <c r="D4" s="11" t="s">
        <v>21</v>
      </c>
      <c r="E4" s="11"/>
      <c r="F4" s="11"/>
      <c r="G4" s="11"/>
      <c r="H4" s="7" t="s">
        <v>22</v>
      </c>
      <c r="I4" s="7"/>
      <c r="J4" s="9">
        <v>50</v>
      </c>
      <c r="K4" s="9"/>
      <c r="L4" s="8">
        <f t="shared" ref="L4:L13" si="0">ROUND(K4*((100+N4)/100), 2)</f>
        <v>0</v>
      </c>
      <c r="M4" s="8">
        <f t="shared" ref="M4:M13" si="1">J4*K4</f>
        <v>0</v>
      </c>
      <c r="N4" s="10"/>
      <c r="O4" s="8">
        <f t="shared" ref="O4:O13" si="2">J4*L4</f>
        <v>0</v>
      </c>
    </row>
    <row r="5" spans="1:16" x14ac:dyDescent="0.25">
      <c r="A5" s="7">
        <v>3</v>
      </c>
      <c r="B5" s="11"/>
      <c r="C5" s="7" t="s">
        <v>16</v>
      </c>
      <c r="D5" s="11" t="s">
        <v>23</v>
      </c>
      <c r="E5" s="11"/>
      <c r="F5" s="11"/>
      <c r="G5" s="11"/>
      <c r="H5" s="7" t="s">
        <v>22</v>
      </c>
      <c r="I5" s="7"/>
      <c r="J5" s="9">
        <v>60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x14ac:dyDescent="0.25">
      <c r="A6" s="7">
        <v>4</v>
      </c>
      <c r="B6" s="11"/>
      <c r="C6" s="7" t="s">
        <v>16</v>
      </c>
      <c r="D6" s="11" t="s">
        <v>24</v>
      </c>
      <c r="E6" s="11"/>
      <c r="F6" s="11"/>
      <c r="G6" s="11"/>
      <c r="H6" s="7" t="s">
        <v>22</v>
      </c>
      <c r="I6" s="7"/>
      <c r="J6" s="9">
        <v>200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x14ac:dyDescent="0.25">
      <c r="A7" s="7">
        <v>5</v>
      </c>
      <c r="B7" s="11"/>
      <c r="C7" s="7" t="s">
        <v>16</v>
      </c>
      <c r="D7" s="11" t="s">
        <v>25</v>
      </c>
      <c r="E7" s="11"/>
      <c r="F7" s="11"/>
      <c r="G7" s="11"/>
      <c r="H7" s="7" t="s">
        <v>22</v>
      </c>
      <c r="I7" s="7"/>
      <c r="J7" s="9">
        <v>200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x14ac:dyDescent="0.25">
      <c r="A8" s="7">
        <v>6</v>
      </c>
      <c r="B8" s="11"/>
      <c r="C8" s="7" t="s">
        <v>16</v>
      </c>
      <c r="D8" s="11" t="s">
        <v>26</v>
      </c>
      <c r="E8" s="11"/>
      <c r="F8" s="11"/>
      <c r="G8" s="11"/>
      <c r="H8" s="7" t="s">
        <v>22</v>
      </c>
      <c r="I8" s="7"/>
      <c r="J8" s="9">
        <v>150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x14ac:dyDescent="0.25">
      <c r="A9" s="7">
        <v>7</v>
      </c>
      <c r="B9" s="11"/>
      <c r="C9" s="7" t="s">
        <v>16</v>
      </c>
      <c r="D9" s="11" t="s">
        <v>27</v>
      </c>
      <c r="E9" s="11"/>
      <c r="F9" s="11"/>
      <c r="G9" s="11"/>
      <c r="H9" s="7" t="s">
        <v>22</v>
      </c>
      <c r="I9" s="7"/>
      <c r="J9" s="9">
        <v>180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x14ac:dyDescent="0.25">
      <c r="A10" s="7">
        <v>8</v>
      </c>
      <c r="B10" s="11"/>
      <c r="C10" s="7" t="s">
        <v>16</v>
      </c>
      <c r="D10" s="11" t="s">
        <v>28</v>
      </c>
      <c r="E10" s="11"/>
      <c r="F10" s="11"/>
      <c r="G10" s="11"/>
      <c r="H10" s="7" t="s">
        <v>22</v>
      </c>
      <c r="I10" s="7"/>
      <c r="J10" s="9">
        <v>40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x14ac:dyDescent="0.25">
      <c r="A11" s="7">
        <v>9</v>
      </c>
      <c r="B11" s="11"/>
      <c r="C11" s="7" t="s">
        <v>16</v>
      </c>
      <c r="D11" s="11" t="s">
        <v>29</v>
      </c>
      <c r="E11" s="11"/>
      <c r="F11" s="11"/>
      <c r="G11" s="11"/>
      <c r="H11" s="7" t="s">
        <v>22</v>
      </c>
      <c r="I11" s="7"/>
      <c r="J11" s="9">
        <v>80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6" x14ac:dyDescent="0.25">
      <c r="A12" s="7">
        <v>10</v>
      </c>
      <c r="B12" s="11"/>
      <c r="C12" s="7" t="s">
        <v>16</v>
      </c>
      <c r="D12" s="11" t="s">
        <v>30</v>
      </c>
      <c r="E12" s="11"/>
      <c r="F12" s="11"/>
      <c r="G12" s="11"/>
      <c r="H12" s="7" t="s">
        <v>22</v>
      </c>
      <c r="I12" s="7"/>
      <c r="J12" s="9">
        <v>160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6" x14ac:dyDescent="0.25">
      <c r="A13" s="7">
        <v>11</v>
      </c>
      <c r="B13" s="11"/>
      <c r="C13" s="7" t="s">
        <v>16</v>
      </c>
      <c r="D13" s="11" t="s">
        <v>31</v>
      </c>
      <c r="E13" s="11"/>
      <c r="F13" s="11"/>
      <c r="G13" s="11"/>
      <c r="H13" s="7" t="s">
        <v>22</v>
      </c>
      <c r="I13" s="7"/>
      <c r="J13" s="9">
        <v>20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6" x14ac:dyDescent="0.25">
      <c r="I14" t="s">
        <v>19</v>
      </c>
      <c r="J14" s="8"/>
      <c r="K14" s="8"/>
      <c r="L14" s="8"/>
      <c r="M14" s="8">
        <f>SUM(M4:M13)</f>
        <v>0</v>
      </c>
      <c r="N14" s="8"/>
      <c r="O14" s="8">
        <f>SUM(O4:O13)</f>
        <v>0</v>
      </c>
      <c r="P14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2" width="9.140625" hidden="1"/>
  </cols>
  <sheetData>
    <row r="1" spans="1:4" ht="18.75" x14ac:dyDescent="0.3">
      <c r="C1" s="14" t="s">
        <v>32</v>
      </c>
      <c r="D1" s="15"/>
    </row>
    <row r="2" spans="1:4" x14ac:dyDescent="0.25">
      <c r="C2" s="13" t="s">
        <v>33</v>
      </c>
      <c r="D2" s="13" t="s">
        <v>34</v>
      </c>
    </row>
    <row r="3" spans="1:4" x14ac:dyDescent="0.25">
      <c r="A3" t="s">
        <v>35</v>
      </c>
      <c r="B3" t="s">
        <v>36</v>
      </c>
      <c r="C3" t="s">
        <v>37</v>
      </c>
    </row>
  </sheetData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(P1) System elektrofizjologicz</vt:lpstr>
      <vt:lpstr>(P2) Sprzęt jednorazowy dedyko</vt:lpstr>
      <vt:lpstr>Kryteria oceny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2025-05-28T06:23:56Z</dcterms:created>
  <dcterms:modified xsi:type="dcterms:W3CDTF">2025-05-28T06:24:43Z</dcterms:modified>
  <cp:category/>
</cp:coreProperties>
</file>