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64 25 Zakup i dostawa produktów mrożonych (ryby)\(2)Dokumentacja postepowania opublikowana w portalu w dniu wszczęcia\"/>
    </mc:Choice>
  </mc:AlternateContent>
  <xr:revisionPtr revIDLastSave="0" documentId="8_{42585938-992A-4A89-BD48-69E05FE83138}" xr6:coauthVersionLast="47" xr6:coauthVersionMax="47" xr10:uidLastSave="{00000000-0000-0000-0000-000000000000}"/>
  <bookViews>
    <workbookView xWindow="2745" yWindow="2955" windowWidth="21600" windowHeight="11295" xr2:uid="{00000000-000D-0000-FFFF-FFFF00000000}"/>
  </bookViews>
  <sheets>
    <sheet name="(P1) Ryby mrożone i inne" sheetId="1" r:id="rId1"/>
  </sheets>
  <calcPr calcId="999999"/>
</workbook>
</file>

<file path=xl/calcChain.xml><?xml version="1.0" encoding="utf-8"?>
<calcChain xmlns="http://schemas.openxmlformats.org/spreadsheetml/2006/main">
  <c r="O18" i="1" l="1"/>
  <c r="M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<sst xmlns="http://schemas.openxmlformats.org/spreadsheetml/2006/main" count="62" uniqueCount="41">
  <si>
    <t>(P1) Ryby mrożone i inne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</si>
  <si>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</si>
  <si>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</si>
  <si>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</si>
  <si>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</si>
  <si>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</si>
  <si>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</si>
  <si>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</si>
  <si>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</si>
  <si>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</si>
  <si>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</si>
  <si>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</si>
  <si>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</si>
  <si>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</si>
  <si>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</si>
  <si>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</si>
  <si>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SPOZ-0337</t>
  </si>
  <si>
    <t>Ryba Filet Miruna SHP 5%</t>
  </si>
  <si>
    <t>kg</t>
  </si>
  <si>
    <t>6-8</t>
  </si>
  <si>
    <t>SPOZ-0338</t>
  </si>
  <si>
    <t>Ryba Mintaj Filet SPH- 5%</t>
  </si>
  <si>
    <t>Ryba Mintaj -Kostka SPH- 5%</t>
  </si>
  <si>
    <t>SPOZ-0350</t>
  </si>
  <si>
    <t>Płaty śledziowe Solone  Matias bez skóry</t>
  </si>
  <si>
    <t>SPOZ-0060</t>
  </si>
  <si>
    <t>Konserwa rybna  Śledż w sosie pomidorowym</t>
  </si>
  <si>
    <t>g</t>
  </si>
  <si>
    <t>Konserwa rybna  Śledż w oleju</t>
  </si>
  <si>
    <t>Tuńczyk kawałki w sosie własnym</t>
  </si>
  <si>
    <t>Płaty śledziowe marynowane</t>
  </si>
  <si>
    <t>SPOZ-0104</t>
  </si>
  <si>
    <t>Ryba paluszki z całego fileta</t>
  </si>
  <si>
    <t>Konserwa rybna Filet z makreli w sosie pomidorowym</t>
  </si>
  <si>
    <t>SPOZ-0285</t>
  </si>
  <si>
    <t>Łosoś wędzony pakowany hermetycznie</t>
  </si>
  <si>
    <t>Rolmopsy  po kaszubsku</t>
  </si>
  <si>
    <t>2,5</t>
  </si>
  <si>
    <t>Ryba Dorsz Filet</t>
  </si>
  <si>
    <t>Ryba makrela wędzona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</si>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</sst>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topLeftCell="A4" workbookViewId="0">
      <selection activeCell="O18" sqref="O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 t="s">
        <v>19</v>
      </c>
      <c r="J4" s="9">
        <v>2000</v>
      </c>
      <c r="K4" s="9"/>
      <c r="L4" s="8">
        <f t="shared" ref="L4:L17" si="0">ROUND(K4*((100+N4)/100), 2)</f>
        <v>0</v>
      </c>
      <c r="M4" s="8">
        <f t="shared" ref="M4:M17" si="1">J4*K4</f>
        <v>0</v>
      </c>
      <c r="N4" s="10"/>
      <c r="O4" s="8">
        <f t="shared" ref="O4:O17" si="2">J4*L4</f>
        <v>0</v>
      </c>
    </row>
    <row r="5" spans="1:15" x14ac:dyDescent="0.25">
      <c r="A5" s="7">
        <v>2</v>
      </c>
      <c r="B5" s="11"/>
      <c r="C5" s="7" t="s">
        <v>20</v>
      </c>
      <c r="D5" s="11" t="s">
        <v>21</v>
      </c>
      <c r="E5" s="11"/>
      <c r="F5" s="11"/>
      <c r="G5" s="11"/>
      <c r="H5" s="7" t="s">
        <v>18</v>
      </c>
      <c r="I5" s="7">
        <v>6</v>
      </c>
      <c r="J5" s="9">
        <v>1700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20</v>
      </c>
      <c r="D6" s="11" t="s">
        <v>22</v>
      </c>
      <c r="E6" s="11"/>
      <c r="F6" s="11"/>
      <c r="G6" s="11"/>
      <c r="H6" s="7" t="s">
        <v>18</v>
      </c>
      <c r="I6" s="7">
        <v>5</v>
      </c>
      <c r="J6" s="9">
        <v>1500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23</v>
      </c>
      <c r="D7" s="11" t="s">
        <v>24</v>
      </c>
      <c r="E7" s="11"/>
      <c r="F7" s="11"/>
      <c r="G7" s="11"/>
      <c r="H7" s="7" t="s">
        <v>18</v>
      </c>
      <c r="I7" s="7">
        <v>4</v>
      </c>
      <c r="J7" s="9">
        <v>800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25</v>
      </c>
      <c r="D8" s="11" t="s">
        <v>26</v>
      </c>
      <c r="E8" s="11"/>
      <c r="F8" s="11"/>
      <c r="G8" s="11"/>
      <c r="H8" s="7" t="s">
        <v>27</v>
      </c>
      <c r="I8" s="7">
        <v>330</v>
      </c>
      <c r="J8" s="9">
        <v>1000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25</v>
      </c>
      <c r="D9" s="11" t="s">
        <v>28</v>
      </c>
      <c r="E9" s="11"/>
      <c r="F9" s="11"/>
      <c r="G9" s="11"/>
      <c r="H9" s="7" t="s">
        <v>27</v>
      </c>
      <c r="I9" s="7">
        <v>330</v>
      </c>
      <c r="J9" s="9">
        <v>500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25</v>
      </c>
      <c r="D10" s="11" t="s">
        <v>29</v>
      </c>
      <c r="E10" s="11"/>
      <c r="F10" s="11"/>
      <c r="G10" s="11"/>
      <c r="H10" s="7" t="s">
        <v>27</v>
      </c>
      <c r="I10" s="7">
        <v>170</v>
      </c>
      <c r="J10" s="9">
        <v>100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23</v>
      </c>
      <c r="D11" s="11" t="s">
        <v>30</v>
      </c>
      <c r="E11" s="11"/>
      <c r="F11" s="11"/>
      <c r="G11" s="11"/>
      <c r="H11" s="7" t="s">
        <v>18</v>
      </c>
      <c r="I11" s="7">
        <v>4</v>
      </c>
      <c r="J11" s="9">
        <v>80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31</v>
      </c>
      <c r="D12" s="11" t="s">
        <v>32</v>
      </c>
      <c r="E12" s="11"/>
      <c r="F12" s="11"/>
      <c r="G12" s="11"/>
      <c r="H12" s="7" t="s">
        <v>18</v>
      </c>
      <c r="I12" s="7"/>
      <c r="J12" s="9">
        <v>1000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25</v>
      </c>
      <c r="D13" s="11" t="s">
        <v>33</v>
      </c>
      <c r="E13" s="11"/>
      <c r="F13" s="11"/>
      <c r="G13" s="11"/>
      <c r="H13" s="7" t="s">
        <v>27</v>
      </c>
      <c r="I13" s="7">
        <v>170</v>
      </c>
      <c r="J13" s="9">
        <v>1200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34</v>
      </c>
      <c r="D14" s="11" t="s">
        <v>35</v>
      </c>
      <c r="E14" s="11"/>
      <c r="F14" s="11"/>
      <c r="G14" s="11"/>
      <c r="H14" s="7" t="s">
        <v>27</v>
      </c>
      <c r="I14" s="7">
        <v>100</v>
      </c>
      <c r="J14" s="9">
        <v>50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31</v>
      </c>
      <c r="D15" s="11" t="s">
        <v>36</v>
      </c>
      <c r="E15" s="11"/>
      <c r="F15" s="11"/>
      <c r="G15" s="11"/>
      <c r="H15" s="7" t="s">
        <v>18</v>
      </c>
      <c r="I15" s="7" t="s">
        <v>37</v>
      </c>
      <c r="J15" s="9">
        <v>100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31</v>
      </c>
      <c r="D16" s="11" t="s">
        <v>38</v>
      </c>
      <c r="E16" s="11"/>
      <c r="F16" s="11"/>
      <c r="G16" s="11"/>
      <c r="H16" s="7" t="s">
        <v>18</v>
      </c>
      <c r="I16" s="7" t="s">
        <v>19</v>
      </c>
      <c r="J16" s="9">
        <v>500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11"/>
      <c r="C17" s="7" t="s">
        <v>31</v>
      </c>
      <c r="D17" s="11" t="s">
        <v>39</v>
      </c>
      <c r="E17" s="11"/>
      <c r="F17" s="11"/>
      <c r="G17" s="11"/>
      <c r="H17" s="7" t="s">
        <v>18</v>
      </c>
      <c r="I17" s="7"/>
      <c r="J17" s="9">
        <v>100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I18" t="s">
        <v>40</v>
      </c>
      <c r="J18" s="8"/>
      <c r="K18" s="8"/>
      <c r="L18" s="8"/>
      <c r="M18" s="8">
        <f>SUM(M4:M17)</f>
        <v>0</v>
      </c>
      <c r="N18" s="8"/>
      <c r="O18" s="8">
        <f>SUM(O4:O17)</f>
        <v>0</v>
      </c>
      <c r="P18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Ryby mrożone i inne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2025-07-22T07:07:01Z</dcterms:created>
  <dcterms:modified xsi:type="dcterms:W3CDTF">2025-07-22T07:08:27Z</dcterms:modified>
  <cp:category/>
</cp:coreProperties>
</file>