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65 Zakup i dostawa pieczywa\(2)Dokumentacja postepowania opublikowana w portalu w dniu wszczęcia\"/>
    </mc:Choice>
  </mc:AlternateContent>
  <xr:revisionPtr revIDLastSave="0" documentId="8_{731E743C-4190-4E80-BD27-8F24B3E47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Pieczywo" sheetId="1" r:id="rId1"/>
  </sheets>
  <calcPr calcId="181029"/>
</workbook>
</file>

<file path=xl/calcChain.xml><?xml version="1.0" encoding="utf-8"?>
<calcChain xmlns="http://schemas.openxmlformats.org/spreadsheetml/2006/main">
  <c r="O23" i="1" l="1"/>
  <c r="M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<sst xmlns="http://schemas.openxmlformats.org/spreadsheetml/2006/main" count="93" uniqueCount="69">
  <si>
    <t>(P1) Pieczywo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</si>
  <si>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</si>
  <si>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</si>
  <si>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</si>
  <si>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</si>
  <si>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</si>
  <si>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</si>
  <si>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</si>
  <si>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</si>
  <si>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</si>
  <si>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</si>
  <si>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</si>
  <si>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</si>
  <si>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</si>
  <si>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</si>
  <si>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</si>
  <si>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SPOZ-0039</t>
  </si>
  <si>
    <t>Chleb zwykły krojony</t>
  </si>
  <si>
    <t>szt.</t>
  </si>
  <si>
    <t>500 g</t>
  </si>
  <si>
    <t>SPOZ-0216</t>
  </si>
  <si>
    <t>Chleb graham krojony 1 sz t- 500g</t>
  </si>
  <si>
    <t>SPOZ-0372</t>
  </si>
  <si>
    <t>Chleb razowy krojony 1 szt- - 500g</t>
  </si>
  <si>
    <t>500g</t>
  </si>
  <si>
    <t>SPOZ-0568</t>
  </si>
  <si>
    <t>Chleb wieloziarnisty krojony 1 szt- 500g</t>
  </si>
  <si>
    <t>SPOZ-0473</t>
  </si>
  <si>
    <t>Chleb bezglutenowy krojony 400 g</t>
  </si>
  <si>
    <t>400 g</t>
  </si>
  <si>
    <t>SPOZ-0025</t>
  </si>
  <si>
    <t>Bułka wyborowa krojona 1 szt- 350g</t>
  </si>
  <si>
    <t>350g</t>
  </si>
  <si>
    <t>SPOZ-0233</t>
  </si>
  <si>
    <t>Bułka kajzerka 1 szt- 50g</t>
  </si>
  <si>
    <t>50g</t>
  </si>
  <si>
    <t>SPOZ-0239</t>
  </si>
  <si>
    <t>Bułki graham 1 szt - 50g</t>
  </si>
  <si>
    <t>50 g</t>
  </si>
  <si>
    <t>SPOZ-0370</t>
  </si>
  <si>
    <t>Bułka graham duża 1 szt- 80 g</t>
  </si>
  <si>
    <t>80g</t>
  </si>
  <si>
    <t>SPOZ-0371</t>
  </si>
  <si>
    <t>Bułka z sezamem 1 szt- 80g</t>
  </si>
  <si>
    <t>80 g</t>
  </si>
  <si>
    <t>SPOZ-0483</t>
  </si>
  <si>
    <t>Bułka kukurydziana 1 szt- 70g</t>
  </si>
  <si>
    <t>70g</t>
  </si>
  <si>
    <t>SPOZ-0484</t>
  </si>
  <si>
    <t>Bułka z dynią 1 szt- 90g</t>
  </si>
  <si>
    <t>90 g</t>
  </si>
  <si>
    <t>SPOZ-0486</t>
  </si>
  <si>
    <t>Bułka bagietka  1 szt- 200g</t>
  </si>
  <si>
    <t>SPOZ-0485</t>
  </si>
  <si>
    <t>Bułka ze szpinakiem 1 szt- 70g</t>
  </si>
  <si>
    <t>SPOZ-0487</t>
  </si>
  <si>
    <t>Bułka paluch 1 szt- 80g</t>
  </si>
  <si>
    <t>SPOZ-0747</t>
  </si>
  <si>
    <t>Chleb o niskim IG- krojony</t>
  </si>
  <si>
    <t>350 g</t>
  </si>
  <si>
    <t>SPOZ-0748</t>
  </si>
  <si>
    <t>Chleb orkiszowy- krojony</t>
  </si>
  <si>
    <t>SPOZ-0749</t>
  </si>
  <si>
    <t>Chleb ze Śliwką- krojony</t>
  </si>
  <si>
    <t>SPOZ-0750</t>
  </si>
  <si>
    <t>Chleb Kornel- krojony</t>
  </si>
  <si>
    <t>Razem</t>
  </si>
  <si>
    <t>200 g</t>
  </si>
  <si>
    <t>70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</si>
</sst>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workbookViewId="0">
      <selection activeCell="A21" sqref="A21:XFD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9000</v>
      </c>
      <c r="K4" s="9"/>
      <c r="L4" s="8">
        <f t="shared" ref="L4:L22" si="0">ROUND(K4*((100+N4)/100), 2)</f>
        <v>0</v>
      </c>
      <c r="M4" s="8">
        <f t="shared" ref="M4:M22" si="1">J4*K4</f>
        <v>0</v>
      </c>
      <c r="N4" s="10"/>
      <c r="O4" s="8">
        <f t="shared" ref="O4:O22" si="2">J4*L4</f>
        <v>0</v>
      </c>
    </row>
    <row r="5" spans="1:15" x14ac:dyDescent="0.25">
      <c r="A5" s="7">
        <v>2</v>
      </c>
      <c r="B5" s="11"/>
      <c r="C5" s="7" t="s">
        <v>20</v>
      </c>
      <c r="D5" s="11" t="s">
        <v>21</v>
      </c>
      <c r="E5" s="11"/>
      <c r="F5" s="11"/>
      <c r="G5" s="11"/>
      <c r="H5" s="7" t="s">
        <v>18</v>
      </c>
      <c r="I5" s="7" t="s">
        <v>19</v>
      </c>
      <c r="J5" s="9">
        <v>10000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22</v>
      </c>
      <c r="D6" s="11" t="s">
        <v>23</v>
      </c>
      <c r="E6" s="11"/>
      <c r="F6" s="11"/>
      <c r="G6" s="11"/>
      <c r="H6" s="7" t="s">
        <v>18</v>
      </c>
      <c r="I6" s="7" t="s">
        <v>24</v>
      </c>
      <c r="J6" s="9">
        <v>10000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11"/>
      <c r="C7" s="7" t="s">
        <v>25</v>
      </c>
      <c r="D7" s="11" t="s">
        <v>26</v>
      </c>
      <c r="E7" s="11"/>
      <c r="F7" s="11"/>
      <c r="G7" s="11"/>
      <c r="H7" s="7" t="s">
        <v>18</v>
      </c>
      <c r="I7" s="7" t="s">
        <v>24</v>
      </c>
      <c r="J7" s="9">
        <v>3000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27</v>
      </c>
      <c r="D8" s="11" t="s">
        <v>28</v>
      </c>
      <c r="E8" s="11"/>
      <c r="F8" s="11"/>
      <c r="G8" s="11"/>
      <c r="H8" s="7" t="s">
        <v>18</v>
      </c>
      <c r="I8" s="7" t="s">
        <v>29</v>
      </c>
      <c r="J8" s="9">
        <v>300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11"/>
      <c r="C9" s="7" t="s">
        <v>30</v>
      </c>
      <c r="D9" s="11" t="s">
        <v>31</v>
      </c>
      <c r="E9" s="11"/>
      <c r="F9" s="11"/>
      <c r="G9" s="11"/>
      <c r="H9" s="7" t="s">
        <v>18</v>
      </c>
      <c r="I9" s="7" t="s">
        <v>32</v>
      </c>
      <c r="J9" s="9">
        <v>40000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33</v>
      </c>
      <c r="D10" s="11" t="s">
        <v>34</v>
      </c>
      <c r="E10" s="11"/>
      <c r="F10" s="11"/>
      <c r="G10" s="11"/>
      <c r="H10" s="7" t="s">
        <v>18</v>
      </c>
      <c r="I10" s="7" t="s">
        <v>35</v>
      </c>
      <c r="J10" s="9">
        <v>10000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36</v>
      </c>
      <c r="D11" s="11" t="s">
        <v>37</v>
      </c>
      <c r="E11" s="11"/>
      <c r="F11" s="11"/>
      <c r="G11" s="11"/>
      <c r="H11" s="7" t="s">
        <v>18</v>
      </c>
      <c r="I11" s="7" t="s">
        <v>38</v>
      </c>
      <c r="J11" s="9">
        <v>30000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39</v>
      </c>
      <c r="D12" s="11" t="s">
        <v>40</v>
      </c>
      <c r="E12" s="11"/>
      <c r="F12" s="11"/>
      <c r="G12" s="11"/>
      <c r="H12" s="7" t="s">
        <v>18</v>
      </c>
      <c r="I12" s="7" t="s">
        <v>41</v>
      </c>
      <c r="J12" s="9">
        <v>2000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11"/>
      <c r="C13" s="7" t="s">
        <v>42</v>
      </c>
      <c r="D13" s="11" t="s">
        <v>43</v>
      </c>
      <c r="E13" s="11"/>
      <c r="F13" s="11"/>
      <c r="G13" s="11"/>
      <c r="H13" s="7" t="s">
        <v>18</v>
      </c>
      <c r="I13" s="7" t="s">
        <v>44</v>
      </c>
      <c r="J13" s="9">
        <v>4000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11"/>
      <c r="C14" s="7" t="s">
        <v>45</v>
      </c>
      <c r="D14" s="11" t="s">
        <v>46</v>
      </c>
      <c r="E14" s="11"/>
      <c r="F14" s="11"/>
      <c r="G14" s="11"/>
      <c r="H14" s="7" t="s">
        <v>18</v>
      </c>
      <c r="I14" s="7" t="s">
        <v>47</v>
      </c>
      <c r="J14" s="9">
        <v>2000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11"/>
      <c r="C15" s="7" t="s">
        <v>48</v>
      </c>
      <c r="D15" s="11" t="s">
        <v>49</v>
      </c>
      <c r="E15" s="11"/>
      <c r="F15" s="11"/>
      <c r="G15" s="11"/>
      <c r="H15" s="7" t="s">
        <v>18</v>
      </c>
      <c r="I15" s="7" t="s">
        <v>50</v>
      </c>
      <c r="J15" s="9">
        <v>1000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11"/>
      <c r="C16" s="7" t="s">
        <v>51</v>
      </c>
      <c r="D16" s="11" t="s">
        <v>52</v>
      </c>
      <c r="E16" s="11"/>
      <c r="F16" s="11"/>
      <c r="G16" s="11"/>
      <c r="H16" s="7" t="s">
        <v>18</v>
      </c>
      <c r="I16" s="7" t="s">
        <v>67</v>
      </c>
      <c r="J16" s="9">
        <v>1000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11"/>
      <c r="C17" s="7" t="s">
        <v>53</v>
      </c>
      <c r="D17" s="11" t="s">
        <v>54</v>
      </c>
      <c r="E17" s="11"/>
      <c r="F17" s="11"/>
      <c r="G17" s="11"/>
      <c r="H17" s="7" t="s">
        <v>18</v>
      </c>
      <c r="I17" s="7" t="s">
        <v>68</v>
      </c>
      <c r="J17" s="9">
        <v>500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15</v>
      </c>
      <c r="B18" s="11"/>
      <c r="C18" s="7" t="s">
        <v>55</v>
      </c>
      <c r="D18" s="11" t="s">
        <v>56</v>
      </c>
      <c r="E18" s="11"/>
      <c r="F18" s="11"/>
      <c r="G18" s="11"/>
      <c r="H18" s="7" t="s">
        <v>18</v>
      </c>
      <c r="I18" s="7" t="s">
        <v>44</v>
      </c>
      <c r="J18" s="9">
        <v>1000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A19" s="7">
        <v>16</v>
      </c>
      <c r="B19" s="11"/>
      <c r="C19" s="7" t="s">
        <v>57</v>
      </c>
      <c r="D19" s="11" t="s">
        <v>58</v>
      </c>
      <c r="E19" s="11"/>
      <c r="F19" s="11"/>
      <c r="G19" s="11"/>
      <c r="H19" s="7" t="s">
        <v>18</v>
      </c>
      <c r="I19" s="7" t="s">
        <v>59</v>
      </c>
      <c r="J19" s="9">
        <v>4000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x14ac:dyDescent="0.25">
      <c r="A20" s="7">
        <v>17</v>
      </c>
      <c r="B20" s="11"/>
      <c r="C20" s="7" t="s">
        <v>60</v>
      </c>
      <c r="D20" s="11" t="s">
        <v>61</v>
      </c>
      <c r="E20" s="11"/>
      <c r="F20" s="11"/>
      <c r="G20" s="11"/>
      <c r="H20" s="7" t="s">
        <v>18</v>
      </c>
      <c r="I20" s="7" t="s">
        <v>24</v>
      </c>
      <c r="J20" s="9">
        <v>3000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x14ac:dyDescent="0.25">
      <c r="A21" s="7">
        <v>18</v>
      </c>
      <c r="B21" s="11"/>
      <c r="C21" s="7" t="s">
        <v>62</v>
      </c>
      <c r="D21" s="11" t="s">
        <v>63</v>
      </c>
      <c r="E21" s="11"/>
      <c r="F21" s="11"/>
      <c r="G21" s="11"/>
      <c r="H21" s="7" t="s">
        <v>18</v>
      </c>
      <c r="I21" s="7" t="s">
        <v>32</v>
      </c>
      <c r="J21" s="9">
        <v>500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x14ac:dyDescent="0.25">
      <c r="A22" s="7">
        <v>19</v>
      </c>
      <c r="B22" s="11"/>
      <c r="C22" s="7" t="s">
        <v>64</v>
      </c>
      <c r="D22" s="11" t="s">
        <v>65</v>
      </c>
      <c r="E22" s="11"/>
      <c r="F22" s="11"/>
      <c r="G22" s="11"/>
      <c r="H22" s="7" t="s">
        <v>18</v>
      </c>
      <c r="I22" s="7" t="s">
        <v>24</v>
      </c>
      <c r="J22" s="9">
        <v>3000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x14ac:dyDescent="0.25">
      <c r="I23" t="s">
        <v>66</v>
      </c>
      <c r="J23" s="8"/>
      <c r="K23" s="8"/>
      <c r="L23" s="8"/>
      <c r="M23" s="8">
        <f>SUM(M4:M22)</f>
        <v>0</v>
      </c>
      <c r="N23" s="8"/>
      <c r="O23" s="8">
        <f>SUM(O4:O22)</f>
        <v>0</v>
      </c>
      <c r="P23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Pieczywo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2025-07-28T06:08:02Z</cp:lastPrinted>
  <dcterms:created xsi:type="dcterms:W3CDTF">2025-07-28T06:06:25Z</dcterms:created>
  <dcterms:modified xsi:type="dcterms:W3CDTF">2025-07-28T06:08:57Z</dcterms:modified>
  <cp:category/>
</cp:coreProperties>
</file>