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91 Dostawa mleka\(2)Dokumentacja postepowania opublikowana w portalu w dniu wszczęcia\"/>
    </mc:Choice>
  </mc:AlternateContent>
  <xr:revisionPtr revIDLastSave="0" documentId="8_{2C3149F3-FE51-4C4B-A786-996F307696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Mleko i jego przetwory" sheetId="1" r:id="rId1"/>
  </sheets>
  <calcPr calcId="181029"/>
</workbook>
</file>

<file path=xl/calcChain.xml><?xml version="1.0" encoding="utf-8"?>
<calcChain xmlns="http://schemas.openxmlformats.org/spreadsheetml/2006/main">
  <c r="O55" i="1" l="1"/>
  <c r="M55" i="1"/>
  <c r="O54" i="1"/>
  <c r="M54" i="1"/>
  <c r="L54" i="1"/>
  <c r="O53" i="1"/>
  <c r="M53" i="1"/>
  <c r="L53" i="1"/>
  <c r="O52" i="1"/>
  <c r="M52" i="1"/>
  <c r="L52" i="1"/>
  <c r="O51" i="1"/>
  <c r="M51" i="1"/>
  <c r="L51" i="1"/>
  <c r="O50" i="1"/>
  <c r="M50" i="1"/>
  <c r="L50" i="1"/>
  <c r="O49" i="1"/>
  <c r="M49" i="1"/>
  <c r="L49" i="1"/>
  <c r="O48" i="1"/>
  <c r="M48" i="1"/>
  <c r="L48" i="1"/>
  <c r="O47" i="1"/>
  <c r="M47" i="1"/>
  <c r="L47" i="1"/>
  <c r="O46" i="1"/>
  <c r="M46" i="1"/>
  <c r="L46" i="1"/>
  <c r="O45" i="1"/>
  <c r="M45" i="1"/>
  <c r="L45" i="1"/>
  <c r="O44" i="1"/>
  <c r="M44" i="1"/>
  <c r="L44" i="1"/>
  <c r="O43" i="1"/>
  <c r="M43" i="1"/>
  <c r="L43" i="1"/>
  <c r="O42" i="1"/>
  <c r="M42" i="1"/>
  <c r="L42" i="1"/>
  <c r="O41" i="1"/>
  <c r="M41" i="1"/>
  <c r="L41" i="1"/>
  <c r="O40" i="1"/>
  <c r="M40" i="1"/>
  <c r="L40" i="1"/>
  <c r="O39" i="1"/>
  <c r="M39" i="1"/>
  <c r="L39" i="1"/>
  <c r="O38" i="1"/>
  <c r="M38" i="1"/>
  <c r="L38" i="1"/>
  <c r="O37" i="1"/>
  <c r="M37" i="1"/>
  <c r="L37" i="1"/>
  <c r="O36" i="1"/>
  <c r="M36" i="1"/>
  <c r="L36" i="1"/>
  <c r="O35" i="1"/>
  <c r="M35" i="1"/>
  <c r="L35" i="1"/>
  <c r="O34" i="1"/>
  <c r="M34" i="1"/>
  <c r="L34" i="1"/>
  <c r="O33" i="1"/>
  <c r="M33" i="1"/>
  <c r="L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<sst xmlns="http://schemas.openxmlformats.org/spreadsheetml/2006/main" count="217" uniqueCount="124">
  <si>
    <t>(P1) Mleko i jego przetwory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</si>
  <si>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</si>
  <si>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</si>
  <si>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</si>
  <si>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</si>
  <si>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</si>
  <si>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</si>
  <si>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</si>
  <si>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</si>
  <si>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</si>
  <si>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</si>
  <si>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</si>
  <si>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</si>
  <si>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</si>
  <si>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</si>
  <si>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</si>
  <si>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SPOZ-0754</t>
  </si>
  <si>
    <t>Mleko świeże 2% tłuszczu opak- 1l</t>
  </si>
  <si>
    <t>l</t>
  </si>
  <si>
    <t>SPOZ-0752</t>
  </si>
  <si>
    <t>serek wiejski 200g</t>
  </si>
  <si>
    <t>szt.</t>
  </si>
  <si>
    <t>200g</t>
  </si>
  <si>
    <t>SPOZ-0171</t>
  </si>
  <si>
    <t>Mleko zagęszczone słodzone 8% tłuszczu Gostyń 530ml</t>
  </si>
  <si>
    <t>530ml</t>
  </si>
  <si>
    <t>SPOZ-0753</t>
  </si>
  <si>
    <t>Mleko bez laktoży 3,2% tłuszczu- 1l</t>
  </si>
  <si>
    <t>1000ml</t>
  </si>
  <si>
    <t>Mleko bez laktozy 1,5% tłuszczu</t>
  </si>
  <si>
    <t>SPOZ-0450</t>
  </si>
  <si>
    <t>Ser Feta zielony kostka 270g</t>
  </si>
  <si>
    <t>270g</t>
  </si>
  <si>
    <t>SPOZ-0402</t>
  </si>
  <si>
    <t>ser Mozzarella kulka125g</t>
  </si>
  <si>
    <t>125g</t>
  </si>
  <si>
    <t>Ser Mozzarella mini 125g</t>
  </si>
  <si>
    <t>SPOZ-0391</t>
  </si>
  <si>
    <t>Ser mascarpone 250g</t>
  </si>
  <si>
    <t>250g</t>
  </si>
  <si>
    <t>SPOZ-0393</t>
  </si>
  <si>
    <t>ser parmezan tarty</t>
  </si>
  <si>
    <t>40g</t>
  </si>
  <si>
    <t>SPOZ-0759</t>
  </si>
  <si>
    <t>Mleko w proszku-0, 5 kg</t>
  </si>
  <si>
    <t>500g</t>
  </si>
  <si>
    <t>Serek twarogowy śmietankowy ( kiri, haga) opak 100g-6porcji/szt x16g</t>
  </si>
  <si>
    <t>op</t>
  </si>
  <si>
    <t>100g</t>
  </si>
  <si>
    <t>SPOZ-0369</t>
  </si>
  <si>
    <t>Masło exstra  82 % tłuszczu bez dodatków 200g</t>
  </si>
  <si>
    <t>kg</t>
  </si>
  <si>
    <t>SPOZ-0765</t>
  </si>
  <si>
    <t>Serek Almette Mini 30g- 1 szt  /opak- 4 szt</t>
  </si>
  <si>
    <t>30g</t>
  </si>
  <si>
    <t>Serek Toffu 200g</t>
  </si>
  <si>
    <t>Serek naturalny 150g</t>
  </si>
  <si>
    <t>150g</t>
  </si>
  <si>
    <t>Serek twarogowy kanapkowy w  plastrach opak 150g</t>
  </si>
  <si>
    <t>Serek twarogowy kanapkowy z ziołami w plastrach 150g</t>
  </si>
  <si>
    <t>SPOZ-0761</t>
  </si>
  <si>
    <t>Jogurt Skir naturalny z wysoką zawartością białka 150g</t>
  </si>
  <si>
    <t>Serek wiejski lekki bez laktozy 150 g</t>
  </si>
  <si>
    <t>Serek wiejski ziarnisty bez laktozy 180g</t>
  </si>
  <si>
    <t>180g</t>
  </si>
  <si>
    <t>SPOZ-0115</t>
  </si>
  <si>
    <t>Twaróg bez laktozy półtłusty 230g</t>
  </si>
  <si>
    <t>230g</t>
  </si>
  <si>
    <t>SPOZ-0071</t>
  </si>
  <si>
    <t>Masło śmietankowe bez dodatków oleju roślinnego szt-200g</t>
  </si>
  <si>
    <t>SPOZ-0066</t>
  </si>
  <si>
    <t>Kefir 330ml</t>
  </si>
  <si>
    <t>330ml</t>
  </si>
  <si>
    <t>SPOZ-0396</t>
  </si>
  <si>
    <t>Mleko UHT 2 % tłuszczu- opak-1l</t>
  </si>
  <si>
    <t>Serek wiejski opk 150g</t>
  </si>
  <si>
    <t>SPOZ-0395</t>
  </si>
  <si>
    <t>Mleko  2% tłuszczu opak 0,5l</t>
  </si>
  <si>
    <t>500ml</t>
  </si>
  <si>
    <t>SPOZ-0110</t>
  </si>
  <si>
    <t>Śmietana 18 % tłuszczu opk- 400ml</t>
  </si>
  <si>
    <t>400ml</t>
  </si>
  <si>
    <t>Śmietana 30 % tłuszczu opak - 1l</t>
  </si>
  <si>
    <t>SPOZ-0106</t>
  </si>
  <si>
    <t>Ser twardy żółty blok nie seropodobny</t>
  </si>
  <si>
    <t>Ser twardy żółty w plastrach nieseropodobny</t>
  </si>
  <si>
    <t>1000g</t>
  </si>
  <si>
    <t>Ser biały twarogowy półtłusty</t>
  </si>
  <si>
    <t>250-300g</t>
  </si>
  <si>
    <t>Ser biały twarogowy chudy</t>
  </si>
  <si>
    <t>Ser biały sernikowy naturalny bez konserwantów , barwników, aromatów opak -  1 kg</t>
  </si>
  <si>
    <t>SPOZ-0112</t>
  </si>
  <si>
    <t>Serek homogenizowany naturalny, waniliowy opak-150g</t>
  </si>
  <si>
    <t>SPOZ-0105</t>
  </si>
  <si>
    <t>Serek topiony krążek opak 140g /8 szt</t>
  </si>
  <si>
    <t>140g</t>
  </si>
  <si>
    <t>Kefir 150g</t>
  </si>
  <si>
    <t>serek topiony idealny do smarowania150g</t>
  </si>
  <si>
    <t>SPOZ-0514</t>
  </si>
  <si>
    <t>Jogurt naturalny 150g</t>
  </si>
  <si>
    <t>SPOZ-0050</t>
  </si>
  <si>
    <t>Jogurt owocowy różny smak- szt-150g</t>
  </si>
  <si>
    <t>SPOZ-0725</t>
  </si>
  <si>
    <t>Jogurt naturalny bez laktozy-150g</t>
  </si>
  <si>
    <t>Jogurt grecki, typu  grecki 150g</t>
  </si>
  <si>
    <t>Jogurt grecki, typu greckiego 400g</t>
  </si>
  <si>
    <t>400g</t>
  </si>
  <si>
    <t>SPOZ-0769</t>
  </si>
  <si>
    <t>Jogurt z owsianką i kawałkami owoców</t>
  </si>
  <si>
    <t>SPOZ-0488</t>
  </si>
  <si>
    <t>Deser mleczny z ryżem i owocami 150g</t>
  </si>
  <si>
    <t>SPOZ-0760</t>
  </si>
  <si>
    <t>Kaszka manna z owocami wypasiona 150g</t>
  </si>
  <si>
    <t>Alpro Deser sojowy o smaku waniliowym 125 g</t>
  </si>
  <si>
    <t>SPOZ-0719</t>
  </si>
  <si>
    <t>Maślanka naturalna 330 ml</t>
  </si>
  <si>
    <t>kefir 330 ml</t>
  </si>
  <si>
    <t>Maślanka owocowa 330ml</t>
  </si>
  <si>
    <t>Serek homogenizowany Bakuś 90 g</t>
  </si>
  <si>
    <t>90g</t>
  </si>
  <si>
    <t>Razem</t>
  </si>
  <si>
    <t>150 ml</t>
  </si>
  <si>
    <t>150 g</t>
  </si>
  <si>
    <t>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</si>
</sst>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workbookViewId="0">
      <selection activeCell="A17" sqref="A17:XFD1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 t="s">
        <v>123</v>
      </c>
      <c r="J4" s="9">
        <v>30000</v>
      </c>
      <c r="K4" s="9"/>
      <c r="L4" s="8">
        <f t="shared" ref="L4:L35" si="0">ROUND(K4*((100+N4)/100), 2)</f>
        <v>0</v>
      </c>
      <c r="M4" s="8">
        <f t="shared" ref="M4:M35" si="1">J4*K4</f>
        <v>0</v>
      </c>
      <c r="N4" s="10"/>
      <c r="O4" s="8">
        <f t="shared" ref="O4:O35" si="2">J4*L4</f>
        <v>0</v>
      </c>
    </row>
    <row r="5" spans="1:15" x14ac:dyDescent="0.25">
      <c r="A5" s="7">
        <v>2</v>
      </c>
      <c r="B5" s="11"/>
      <c r="C5" s="7" t="s">
        <v>19</v>
      </c>
      <c r="D5" s="11" t="s">
        <v>20</v>
      </c>
      <c r="E5" s="11"/>
      <c r="F5" s="11"/>
      <c r="G5" s="11"/>
      <c r="H5" s="7" t="s">
        <v>21</v>
      </c>
      <c r="I5" s="7" t="s">
        <v>22</v>
      </c>
      <c r="J5" s="9">
        <v>11000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3</v>
      </c>
      <c r="B6" s="11"/>
      <c r="C6" s="7" t="s">
        <v>23</v>
      </c>
      <c r="D6" s="11" t="s">
        <v>24</v>
      </c>
      <c r="E6" s="11"/>
      <c r="F6" s="11"/>
      <c r="G6" s="11"/>
      <c r="H6" s="7" t="s">
        <v>21</v>
      </c>
      <c r="I6" s="7" t="s">
        <v>25</v>
      </c>
      <c r="J6" s="9">
        <v>100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4</v>
      </c>
      <c r="B7" s="11"/>
      <c r="C7" s="7" t="s">
        <v>26</v>
      </c>
      <c r="D7" s="11" t="s">
        <v>27</v>
      </c>
      <c r="E7" s="11"/>
      <c r="F7" s="11"/>
      <c r="G7" s="11"/>
      <c r="H7" s="7" t="s">
        <v>18</v>
      </c>
      <c r="I7" s="7" t="s">
        <v>28</v>
      </c>
      <c r="J7" s="9">
        <v>100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5</v>
      </c>
      <c r="B8" s="11"/>
      <c r="C8" s="7" t="s">
        <v>26</v>
      </c>
      <c r="D8" s="11" t="s">
        <v>29</v>
      </c>
      <c r="E8" s="11"/>
      <c r="F8" s="11"/>
      <c r="G8" s="11"/>
      <c r="H8" s="7" t="s">
        <v>18</v>
      </c>
      <c r="I8" s="7" t="s">
        <v>28</v>
      </c>
      <c r="J8" s="9">
        <v>100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6</v>
      </c>
      <c r="B9" s="11"/>
      <c r="C9" s="7" t="s">
        <v>30</v>
      </c>
      <c r="D9" s="11" t="s">
        <v>31</v>
      </c>
      <c r="E9" s="11"/>
      <c r="F9" s="11"/>
      <c r="G9" s="11"/>
      <c r="H9" s="7" t="s">
        <v>21</v>
      </c>
      <c r="I9" s="7" t="s">
        <v>32</v>
      </c>
      <c r="J9" s="9">
        <v>350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7</v>
      </c>
      <c r="B10" s="11"/>
      <c r="C10" s="7" t="s">
        <v>33</v>
      </c>
      <c r="D10" s="11" t="s">
        <v>34</v>
      </c>
      <c r="E10" s="11"/>
      <c r="F10" s="11"/>
      <c r="G10" s="11"/>
      <c r="H10" s="7" t="s">
        <v>21</v>
      </c>
      <c r="I10" s="7" t="s">
        <v>35</v>
      </c>
      <c r="J10" s="9">
        <v>200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8</v>
      </c>
      <c r="B11" s="11"/>
      <c r="C11" s="7" t="s">
        <v>33</v>
      </c>
      <c r="D11" s="11" t="s">
        <v>36</v>
      </c>
      <c r="E11" s="11"/>
      <c r="F11" s="11"/>
      <c r="G11" s="11"/>
      <c r="H11" s="7" t="s">
        <v>21</v>
      </c>
      <c r="I11" s="7" t="s">
        <v>35</v>
      </c>
      <c r="J11" s="9">
        <v>100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9</v>
      </c>
      <c r="B12" s="11"/>
      <c r="C12" s="7" t="s">
        <v>37</v>
      </c>
      <c r="D12" s="11" t="s">
        <v>38</v>
      </c>
      <c r="E12" s="11"/>
      <c r="F12" s="11"/>
      <c r="G12" s="11"/>
      <c r="H12" s="7" t="s">
        <v>21</v>
      </c>
      <c r="I12" s="7" t="s">
        <v>39</v>
      </c>
      <c r="J12" s="9">
        <v>100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10</v>
      </c>
      <c r="B13" s="11"/>
      <c r="C13" s="7" t="s">
        <v>40</v>
      </c>
      <c r="D13" s="11" t="s">
        <v>41</v>
      </c>
      <c r="E13" s="11"/>
      <c r="F13" s="11"/>
      <c r="G13" s="11"/>
      <c r="H13" s="7" t="s">
        <v>21</v>
      </c>
      <c r="I13" s="7" t="s">
        <v>42</v>
      </c>
      <c r="J13" s="9">
        <v>100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11</v>
      </c>
      <c r="B14" s="11"/>
      <c r="C14" s="7" t="s">
        <v>43</v>
      </c>
      <c r="D14" s="11" t="s">
        <v>44</v>
      </c>
      <c r="E14" s="11"/>
      <c r="F14" s="11"/>
      <c r="G14" s="11"/>
      <c r="H14" s="7" t="s">
        <v>21</v>
      </c>
      <c r="I14" s="7" t="s">
        <v>45</v>
      </c>
      <c r="J14" s="9">
        <v>50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30" x14ac:dyDescent="0.25">
      <c r="A15" s="7">
        <v>12</v>
      </c>
      <c r="B15" s="11"/>
      <c r="C15" s="7" t="s">
        <v>19</v>
      </c>
      <c r="D15" s="11" t="s">
        <v>46</v>
      </c>
      <c r="E15" s="11"/>
      <c r="F15" s="11"/>
      <c r="G15" s="11"/>
      <c r="H15" s="7" t="s">
        <v>47</v>
      </c>
      <c r="I15" s="7" t="s">
        <v>48</v>
      </c>
      <c r="J15" s="9">
        <v>1500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13</v>
      </c>
      <c r="B16" s="11"/>
      <c r="C16" s="7" t="s">
        <v>49</v>
      </c>
      <c r="D16" s="11" t="s">
        <v>50</v>
      </c>
      <c r="E16" s="11"/>
      <c r="F16" s="11"/>
      <c r="G16" s="11"/>
      <c r="H16" s="7" t="s">
        <v>51</v>
      </c>
      <c r="I16" s="7" t="s">
        <v>22</v>
      </c>
      <c r="J16" s="9">
        <v>3000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x14ac:dyDescent="0.25">
      <c r="A17" s="7">
        <v>14</v>
      </c>
      <c r="B17" s="11"/>
      <c r="C17" s="7" t="s">
        <v>52</v>
      </c>
      <c r="D17" s="11" t="s">
        <v>53</v>
      </c>
      <c r="E17" s="11"/>
      <c r="F17" s="11"/>
      <c r="G17" s="11"/>
      <c r="H17" s="7" t="s">
        <v>21</v>
      </c>
      <c r="I17" s="7" t="s">
        <v>54</v>
      </c>
      <c r="J17" s="9">
        <v>12000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x14ac:dyDescent="0.25">
      <c r="A18" s="7">
        <v>15</v>
      </c>
      <c r="B18" s="11"/>
      <c r="C18" s="7" t="s">
        <v>19</v>
      </c>
      <c r="D18" s="11" t="s">
        <v>55</v>
      </c>
      <c r="E18" s="11"/>
      <c r="F18" s="11"/>
      <c r="G18" s="11"/>
      <c r="H18" s="7" t="s">
        <v>21</v>
      </c>
      <c r="I18" s="7" t="s">
        <v>22</v>
      </c>
      <c r="J18" s="9">
        <v>100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x14ac:dyDescent="0.25">
      <c r="A19" s="7">
        <v>16</v>
      </c>
      <c r="B19" s="11"/>
      <c r="C19" s="7" t="s">
        <v>19</v>
      </c>
      <c r="D19" s="11" t="s">
        <v>56</v>
      </c>
      <c r="E19" s="11"/>
      <c r="F19" s="11"/>
      <c r="G19" s="11"/>
      <c r="H19" s="7" t="s">
        <v>21</v>
      </c>
      <c r="I19" s="7" t="s">
        <v>57</v>
      </c>
      <c r="J19" s="9">
        <v>1000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x14ac:dyDescent="0.25">
      <c r="A20" s="7">
        <v>17</v>
      </c>
      <c r="B20" s="11"/>
      <c r="C20" s="7" t="s">
        <v>19</v>
      </c>
      <c r="D20" s="11" t="s">
        <v>58</v>
      </c>
      <c r="E20" s="11"/>
      <c r="F20" s="11"/>
      <c r="G20" s="11"/>
      <c r="H20" s="7" t="s">
        <v>21</v>
      </c>
      <c r="I20" s="7">
        <v>150</v>
      </c>
      <c r="J20" s="9">
        <v>1800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x14ac:dyDescent="0.25">
      <c r="A21" s="7">
        <v>18</v>
      </c>
      <c r="B21" s="11"/>
      <c r="C21" s="7" t="s">
        <v>19</v>
      </c>
      <c r="D21" s="11" t="s">
        <v>59</v>
      </c>
      <c r="E21" s="11"/>
      <c r="F21" s="11"/>
      <c r="G21" s="11"/>
      <c r="H21" s="7" t="s">
        <v>21</v>
      </c>
      <c r="I21" s="7" t="s">
        <v>57</v>
      </c>
      <c r="J21" s="9">
        <v>1500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x14ac:dyDescent="0.25">
      <c r="A22" s="7">
        <v>19</v>
      </c>
      <c r="B22" s="11"/>
      <c r="C22" s="7" t="s">
        <v>60</v>
      </c>
      <c r="D22" s="11" t="s">
        <v>61</v>
      </c>
      <c r="E22" s="11"/>
      <c r="F22" s="11"/>
      <c r="G22" s="11"/>
      <c r="H22" s="7" t="s">
        <v>21</v>
      </c>
      <c r="I22" s="7" t="s">
        <v>57</v>
      </c>
      <c r="J22" s="9">
        <v>1000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x14ac:dyDescent="0.25">
      <c r="A23" s="7">
        <v>20</v>
      </c>
      <c r="B23" s="11"/>
      <c r="C23" s="7" t="s">
        <v>19</v>
      </c>
      <c r="D23" s="11" t="s">
        <v>62</v>
      </c>
      <c r="E23" s="11"/>
      <c r="F23" s="11"/>
      <c r="G23" s="11"/>
      <c r="H23" s="7" t="s">
        <v>21</v>
      </c>
      <c r="I23" s="7" t="s">
        <v>57</v>
      </c>
      <c r="J23" s="9">
        <v>500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x14ac:dyDescent="0.25">
      <c r="A24" s="7">
        <v>21</v>
      </c>
      <c r="B24" s="11"/>
      <c r="C24" s="7" t="s">
        <v>19</v>
      </c>
      <c r="D24" s="11" t="s">
        <v>63</v>
      </c>
      <c r="E24" s="11"/>
      <c r="F24" s="11"/>
      <c r="G24" s="11"/>
      <c r="H24" s="7" t="s">
        <v>21</v>
      </c>
      <c r="I24" s="7" t="s">
        <v>64</v>
      </c>
      <c r="J24" s="9">
        <v>1000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x14ac:dyDescent="0.25">
      <c r="A25" s="7">
        <v>22</v>
      </c>
      <c r="B25" s="11"/>
      <c r="C25" s="7" t="s">
        <v>65</v>
      </c>
      <c r="D25" s="11" t="s">
        <v>66</v>
      </c>
      <c r="E25" s="11"/>
      <c r="F25" s="11"/>
      <c r="G25" s="11"/>
      <c r="H25" s="7" t="s">
        <v>51</v>
      </c>
      <c r="I25" s="7" t="s">
        <v>67</v>
      </c>
      <c r="J25" s="9">
        <v>80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x14ac:dyDescent="0.25">
      <c r="A26" s="7">
        <v>23</v>
      </c>
      <c r="B26" s="11"/>
      <c r="C26" s="7" t="s">
        <v>68</v>
      </c>
      <c r="D26" s="11" t="s">
        <v>69</v>
      </c>
      <c r="E26" s="11"/>
      <c r="F26" s="11"/>
      <c r="G26" s="11"/>
      <c r="H26" s="7" t="s">
        <v>51</v>
      </c>
      <c r="I26" s="7" t="s">
        <v>22</v>
      </c>
      <c r="J26" s="9">
        <v>1000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x14ac:dyDescent="0.25">
      <c r="A27" s="7">
        <v>24</v>
      </c>
      <c r="B27" s="11"/>
      <c r="C27" s="7" t="s">
        <v>70</v>
      </c>
      <c r="D27" s="11" t="s">
        <v>71</v>
      </c>
      <c r="E27" s="11"/>
      <c r="F27" s="11"/>
      <c r="G27" s="11"/>
      <c r="H27" s="7" t="s">
        <v>21</v>
      </c>
      <c r="I27" s="7" t="s">
        <v>72</v>
      </c>
      <c r="J27" s="9">
        <v>200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x14ac:dyDescent="0.25">
      <c r="A28" s="7">
        <v>25</v>
      </c>
      <c r="B28" s="11"/>
      <c r="C28" s="7" t="s">
        <v>73</v>
      </c>
      <c r="D28" s="11" t="s">
        <v>74</v>
      </c>
      <c r="E28" s="11"/>
      <c r="F28" s="11"/>
      <c r="G28" s="11"/>
      <c r="H28" s="7" t="s">
        <v>21</v>
      </c>
      <c r="I28" s="7" t="s">
        <v>28</v>
      </c>
      <c r="J28" s="9">
        <v>10000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x14ac:dyDescent="0.25">
      <c r="A29" s="7">
        <v>26</v>
      </c>
      <c r="B29" s="11"/>
      <c r="C29" s="7" t="s">
        <v>19</v>
      </c>
      <c r="D29" s="11" t="s">
        <v>75</v>
      </c>
      <c r="E29" s="11"/>
      <c r="F29" s="11"/>
      <c r="G29" s="11"/>
      <c r="H29" s="7" t="s">
        <v>21</v>
      </c>
      <c r="I29" s="7" t="s">
        <v>121</v>
      </c>
      <c r="J29" s="9">
        <v>9000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x14ac:dyDescent="0.25">
      <c r="A30" s="7">
        <v>27</v>
      </c>
      <c r="B30" s="11"/>
      <c r="C30" s="7" t="s">
        <v>76</v>
      </c>
      <c r="D30" s="11" t="s">
        <v>77</v>
      </c>
      <c r="E30" s="11"/>
      <c r="F30" s="11"/>
      <c r="G30" s="11"/>
      <c r="H30" s="7" t="s">
        <v>21</v>
      </c>
      <c r="I30" s="7" t="s">
        <v>78</v>
      </c>
      <c r="J30" s="9">
        <v>1000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x14ac:dyDescent="0.25">
      <c r="A31" s="7">
        <v>28</v>
      </c>
      <c r="B31" s="11"/>
      <c r="C31" s="7" t="s">
        <v>79</v>
      </c>
      <c r="D31" s="11" t="s">
        <v>80</v>
      </c>
      <c r="E31" s="11"/>
      <c r="F31" s="11"/>
      <c r="G31" s="11"/>
      <c r="H31" s="7" t="s">
        <v>18</v>
      </c>
      <c r="I31" s="7" t="s">
        <v>81</v>
      </c>
      <c r="J31" s="9">
        <v>1800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x14ac:dyDescent="0.25">
      <c r="A32" s="7">
        <v>29</v>
      </c>
      <c r="B32" s="11"/>
      <c r="C32" s="7" t="s">
        <v>79</v>
      </c>
      <c r="D32" s="11" t="s">
        <v>82</v>
      </c>
      <c r="E32" s="11"/>
      <c r="F32" s="11"/>
      <c r="G32" s="11"/>
      <c r="H32" s="7" t="s">
        <v>18</v>
      </c>
      <c r="I32" s="7" t="s">
        <v>28</v>
      </c>
      <c r="J32" s="9">
        <v>400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5" x14ac:dyDescent="0.25">
      <c r="A33" s="7">
        <v>30</v>
      </c>
      <c r="B33" s="11"/>
      <c r="C33" s="7" t="s">
        <v>83</v>
      </c>
      <c r="D33" s="11" t="s">
        <v>84</v>
      </c>
      <c r="E33" s="11"/>
      <c r="F33" s="11"/>
      <c r="G33" s="11"/>
      <c r="H33" s="7" t="s">
        <v>51</v>
      </c>
      <c r="I33" s="7"/>
      <c r="J33" s="9">
        <v>400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5" x14ac:dyDescent="0.25">
      <c r="A34" s="7">
        <v>31</v>
      </c>
      <c r="B34" s="11"/>
      <c r="C34" s="7" t="s">
        <v>83</v>
      </c>
      <c r="D34" s="11" t="s">
        <v>85</v>
      </c>
      <c r="E34" s="11"/>
      <c r="F34" s="11"/>
      <c r="G34" s="11"/>
      <c r="H34" s="7" t="s">
        <v>51</v>
      </c>
      <c r="I34" s="7" t="s">
        <v>86</v>
      </c>
      <c r="J34" s="9">
        <v>300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5" x14ac:dyDescent="0.25">
      <c r="A35" s="7">
        <v>32</v>
      </c>
      <c r="B35" s="11"/>
      <c r="C35" s="7" t="s">
        <v>65</v>
      </c>
      <c r="D35" s="11" t="s">
        <v>87</v>
      </c>
      <c r="E35" s="11"/>
      <c r="F35" s="11"/>
      <c r="G35" s="11"/>
      <c r="H35" s="7" t="s">
        <v>51</v>
      </c>
      <c r="I35" s="7" t="s">
        <v>88</v>
      </c>
      <c r="J35" s="9">
        <v>3200</v>
      </c>
      <c r="K35" s="9"/>
      <c r="L35" s="8">
        <f t="shared" si="0"/>
        <v>0</v>
      </c>
      <c r="M35" s="8">
        <f t="shared" si="1"/>
        <v>0</v>
      </c>
      <c r="N35" s="10"/>
      <c r="O35" s="8">
        <f t="shared" si="2"/>
        <v>0</v>
      </c>
    </row>
    <row r="36" spans="1:15" x14ac:dyDescent="0.25">
      <c r="A36" s="7">
        <v>33</v>
      </c>
      <c r="B36" s="11"/>
      <c r="C36" s="7" t="s">
        <v>65</v>
      </c>
      <c r="D36" s="11" t="s">
        <v>89</v>
      </c>
      <c r="E36" s="11"/>
      <c r="F36" s="11"/>
      <c r="G36" s="11"/>
      <c r="H36" s="7" t="s">
        <v>51</v>
      </c>
      <c r="I36" s="7" t="s">
        <v>88</v>
      </c>
      <c r="J36" s="9">
        <v>100</v>
      </c>
      <c r="K36" s="9"/>
      <c r="L36" s="8">
        <f t="shared" ref="L36:L67" si="3">ROUND(K36*((100+N36)/100), 2)</f>
        <v>0</v>
      </c>
      <c r="M36" s="8">
        <f t="shared" ref="M36:M54" si="4">J36*K36</f>
        <v>0</v>
      </c>
      <c r="N36" s="10"/>
      <c r="O36" s="8">
        <f t="shared" ref="O36:O54" si="5">J36*L36</f>
        <v>0</v>
      </c>
    </row>
    <row r="37" spans="1:15" ht="30" x14ac:dyDescent="0.25">
      <c r="A37" s="7">
        <v>34</v>
      </c>
      <c r="B37" s="11"/>
      <c r="C37" s="7" t="s">
        <v>65</v>
      </c>
      <c r="D37" s="11" t="s">
        <v>90</v>
      </c>
      <c r="E37" s="11"/>
      <c r="F37" s="11"/>
      <c r="G37" s="11"/>
      <c r="H37" s="7" t="s">
        <v>51</v>
      </c>
      <c r="I37" s="7" t="s">
        <v>28</v>
      </c>
      <c r="J37" s="9">
        <v>200</v>
      </c>
      <c r="K37" s="9"/>
      <c r="L37" s="8">
        <f t="shared" si="3"/>
        <v>0</v>
      </c>
      <c r="M37" s="8">
        <f t="shared" si="4"/>
        <v>0</v>
      </c>
      <c r="N37" s="10"/>
      <c r="O37" s="8">
        <f t="shared" si="5"/>
        <v>0</v>
      </c>
    </row>
    <row r="38" spans="1:15" x14ac:dyDescent="0.25">
      <c r="A38" s="7">
        <v>35</v>
      </c>
      <c r="B38" s="11"/>
      <c r="C38" s="7" t="s">
        <v>91</v>
      </c>
      <c r="D38" s="11" t="s">
        <v>92</v>
      </c>
      <c r="E38" s="11"/>
      <c r="F38" s="11"/>
      <c r="G38" s="11"/>
      <c r="H38" s="7" t="s">
        <v>21</v>
      </c>
      <c r="I38" s="7" t="s">
        <v>57</v>
      </c>
      <c r="J38" s="9">
        <v>6000</v>
      </c>
      <c r="K38" s="9"/>
      <c r="L38" s="8">
        <f t="shared" si="3"/>
        <v>0</v>
      </c>
      <c r="M38" s="8">
        <f t="shared" si="4"/>
        <v>0</v>
      </c>
      <c r="N38" s="10"/>
      <c r="O38" s="8">
        <f t="shared" si="5"/>
        <v>0</v>
      </c>
    </row>
    <row r="39" spans="1:15" x14ac:dyDescent="0.25">
      <c r="A39" s="7">
        <v>36</v>
      </c>
      <c r="B39" s="11"/>
      <c r="C39" s="7" t="s">
        <v>93</v>
      </c>
      <c r="D39" s="11" t="s">
        <v>94</v>
      </c>
      <c r="E39" s="11"/>
      <c r="F39" s="11"/>
      <c r="G39" s="11"/>
      <c r="H39" s="7" t="s">
        <v>21</v>
      </c>
      <c r="I39" s="7" t="s">
        <v>95</v>
      </c>
      <c r="J39" s="9">
        <v>600</v>
      </c>
      <c r="K39" s="9"/>
      <c r="L39" s="8">
        <f t="shared" si="3"/>
        <v>0</v>
      </c>
      <c r="M39" s="8">
        <f t="shared" si="4"/>
        <v>0</v>
      </c>
      <c r="N39" s="10"/>
      <c r="O39" s="8">
        <f t="shared" si="5"/>
        <v>0</v>
      </c>
    </row>
    <row r="40" spans="1:15" x14ac:dyDescent="0.25">
      <c r="A40" s="7">
        <v>37</v>
      </c>
      <c r="B40" s="11"/>
      <c r="C40" s="7" t="s">
        <v>70</v>
      </c>
      <c r="D40" s="11" t="s">
        <v>96</v>
      </c>
      <c r="E40" s="11"/>
      <c r="F40" s="11"/>
      <c r="G40" s="11"/>
      <c r="H40" s="7" t="s">
        <v>21</v>
      </c>
      <c r="I40" s="7" t="s">
        <v>57</v>
      </c>
      <c r="J40" s="9">
        <v>7000</v>
      </c>
      <c r="K40" s="9"/>
      <c r="L40" s="8">
        <f t="shared" si="3"/>
        <v>0</v>
      </c>
      <c r="M40" s="8">
        <f t="shared" si="4"/>
        <v>0</v>
      </c>
      <c r="N40" s="10"/>
      <c r="O40" s="8">
        <f t="shared" si="5"/>
        <v>0</v>
      </c>
    </row>
    <row r="41" spans="1:15" x14ac:dyDescent="0.25">
      <c r="A41" s="7">
        <v>38</v>
      </c>
      <c r="B41" s="11"/>
      <c r="C41" s="7" t="s">
        <v>93</v>
      </c>
      <c r="D41" s="11" t="s">
        <v>97</v>
      </c>
      <c r="E41" s="11"/>
      <c r="F41" s="11"/>
      <c r="G41" s="11"/>
      <c r="H41" s="7" t="s">
        <v>21</v>
      </c>
      <c r="I41" s="7" t="s">
        <v>57</v>
      </c>
      <c r="J41" s="9">
        <v>100</v>
      </c>
      <c r="K41" s="9"/>
      <c r="L41" s="8">
        <f t="shared" si="3"/>
        <v>0</v>
      </c>
      <c r="M41" s="8">
        <f t="shared" si="4"/>
        <v>0</v>
      </c>
      <c r="N41" s="10"/>
      <c r="O41" s="8">
        <f t="shared" si="5"/>
        <v>0</v>
      </c>
    </row>
    <row r="42" spans="1:15" x14ac:dyDescent="0.25">
      <c r="A42" s="7">
        <v>39</v>
      </c>
      <c r="B42" s="11"/>
      <c r="C42" s="7" t="s">
        <v>98</v>
      </c>
      <c r="D42" s="11" t="s">
        <v>99</v>
      </c>
      <c r="E42" s="11"/>
      <c r="F42" s="11"/>
      <c r="G42" s="11"/>
      <c r="H42" s="7" t="s">
        <v>21</v>
      </c>
      <c r="I42" s="7" t="s">
        <v>57</v>
      </c>
      <c r="J42" s="9">
        <v>17000</v>
      </c>
      <c r="K42" s="9"/>
      <c r="L42" s="8">
        <f t="shared" si="3"/>
        <v>0</v>
      </c>
      <c r="M42" s="8">
        <f t="shared" si="4"/>
        <v>0</v>
      </c>
      <c r="N42" s="10"/>
      <c r="O42" s="8">
        <f t="shared" si="5"/>
        <v>0</v>
      </c>
    </row>
    <row r="43" spans="1:15" x14ac:dyDescent="0.25">
      <c r="A43" s="7">
        <v>40</v>
      </c>
      <c r="B43" s="11"/>
      <c r="C43" s="7" t="s">
        <v>100</v>
      </c>
      <c r="D43" s="11" t="s">
        <v>101</v>
      </c>
      <c r="E43" s="11"/>
      <c r="F43" s="11"/>
      <c r="G43" s="11"/>
      <c r="H43" s="7" t="s">
        <v>21</v>
      </c>
      <c r="I43" s="7" t="s">
        <v>57</v>
      </c>
      <c r="J43" s="9">
        <v>14000</v>
      </c>
      <c r="K43" s="9"/>
      <c r="L43" s="8">
        <f t="shared" si="3"/>
        <v>0</v>
      </c>
      <c r="M43" s="8">
        <f t="shared" si="4"/>
        <v>0</v>
      </c>
      <c r="N43" s="10"/>
      <c r="O43" s="8">
        <f t="shared" si="5"/>
        <v>0</v>
      </c>
    </row>
    <row r="44" spans="1:15" x14ac:dyDescent="0.25">
      <c r="A44" s="7">
        <v>41</v>
      </c>
      <c r="B44" s="11"/>
      <c r="C44" s="7" t="s">
        <v>102</v>
      </c>
      <c r="D44" s="11" t="s">
        <v>103</v>
      </c>
      <c r="E44" s="11"/>
      <c r="F44" s="11"/>
      <c r="G44" s="11"/>
      <c r="H44" s="7" t="s">
        <v>21</v>
      </c>
      <c r="I44" s="7">
        <v>150</v>
      </c>
      <c r="J44" s="9">
        <v>200</v>
      </c>
      <c r="K44" s="9"/>
      <c r="L44" s="8">
        <f t="shared" si="3"/>
        <v>0</v>
      </c>
      <c r="M44" s="8">
        <f t="shared" si="4"/>
        <v>0</v>
      </c>
      <c r="N44" s="10"/>
      <c r="O44" s="8">
        <f t="shared" si="5"/>
        <v>0</v>
      </c>
    </row>
    <row r="45" spans="1:15" x14ac:dyDescent="0.25">
      <c r="A45" s="7">
        <v>42</v>
      </c>
      <c r="B45" s="11"/>
      <c r="C45" s="7" t="s">
        <v>98</v>
      </c>
      <c r="D45" s="11" t="s">
        <v>104</v>
      </c>
      <c r="E45" s="11"/>
      <c r="F45" s="11"/>
      <c r="G45" s="11"/>
      <c r="H45" s="7" t="s">
        <v>21</v>
      </c>
      <c r="I45" s="7" t="s">
        <v>57</v>
      </c>
      <c r="J45" s="9">
        <v>500</v>
      </c>
      <c r="K45" s="9"/>
      <c r="L45" s="8">
        <f t="shared" si="3"/>
        <v>0</v>
      </c>
      <c r="M45" s="8">
        <f t="shared" si="4"/>
        <v>0</v>
      </c>
      <c r="N45" s="10"/>
      <c r="O45" s="8">
        <f t="shared" si="5"/>
        <v>0</v>
      </c>
    </row>
    <row r="46" spans="1:15" x14ac:dyDescent="0.25">
      <c r="A46" s="7">
        <v>43</v>
      </c>
      <c r="B46" s="11"/>
      <c r="C46" s="7" t="s">
        <v>98</v>
      </c>
      <c r="D46" s="11" t="s">
        <v>105</v>
      </c>
      <c r="E46" s="11"/>
      <c r="F46" s="11"/>
      <c r="G46" s="11"/>
      <c r="H46" s="7" t="s">
        <v>21</v>
      </c>
      <c r="I46" s="7" t="s">
        <v>106</v>
      </c>
      <c r="J46" s="9">
        <v>100</v>
      </c>
      <c r="K46" s="9"/>
      <c r="L46" s="8">
        <f t="shared" si="3"/>
        <v>0</v>
      </c>
      <c r="M46" s="8">
        <f t="shared" si="4"/>
        <v>0</v>
      </c>
      <c r="N46" s="10"/>
      <c r="O46" s="8">
        <f t="shared" si="5"/>
        <v>0</v>
      </c>
    </row>
    <row r="47" spans="1:15" x14ac:dyDescent="0.25">
      <c r="A47" s="7">
        <v>44</v>
      </c>
      <c r="B47" s="11"/>
      <c r="C47" s="7" t="s">
        <v>107</v>
      </c>
      <c r="D47" s="11" t="s">
        <v>108</v>
      </c>
      <c r="E47" s="11"/>
      <c r="F47" s="11"/>
      <c r="G47" s="11"/>
      <c r="H47" s="7" t="s">
        <v>21</v>
      </c>
      <c r="I47" s="7" t="s">
        <v>64</v>
      </c>
      <c r="J47" s="9">
        <v>15000</v>
      </c>
      <c r="K47" s="9"/>
      <c r="L47" s="8">
        <f t="shared" si="3"/>
        <v>0</v>
      </c>
      <c r="M47" s="8">
        <f t="shared" si="4"/>
        <v>0</v>
      </c>
      <c r="N47" s="10"/>
      <c r="O47" s="8">
        <f t="shared" si="5"/>
        <v>0</v>
      </c>
    </row>
    <row r="48" spans="1:15" x14ac:dyDescent="0.25">
      <c r="A48" s="7">
        <v>45</v>
      </c>
      <c r="B48" s="11"/>
      <c r="C48" s="7" t="s">
        <v>109</v>
      </c>
      <c r="D48" s="11" t="s">
        <v>110</v>
      </c>
      <c r="E48" s="11"/>
      <c r="F48" s="11"/>
      <c r="G48" s="11"/>
      <c r="H48" s="7" t="s">
        <v>21</v>
      </c>
      <c r="I48" s="7" t="s">
        <v>57</v>
      </c>
      <c r="J48" s="9">
        <v>200</v>
      </c>
      <c r="K48" s="9"/>
      <c r="L48" s="8">
        <f t="shared" si="3"/>
        <v>0</v>
      </c>
      <c r="M48" s="8">
        <f t="shared" si="4"/>
        <v>0</v>
      </c>
      <c r="N48" s="10"/>
      <c r="O48" s="8">
        <f t="shared" si="5"/>
        <v>0</v>
      </c>
    </row>
    <row r="49" spans="1:16" x14ac:dyDescent="0.25">
      <c r="A49" s="7">
        <v>46</v>
      </c>
      <c r="B49" s="11"/>
      <c r="C49" s="7" t="s">
        <v>111</v>
      </c>
      <c r="D49" s="11" t="s">
        <v>112</v>
      </c>
      <c r="E49" s="11"/>
      <c r="F49" s="11"/>
      <c r="G49" s="11"/>
      <c r="H49" s="7" t="s">
        <v>21</v>
      </c>
      <c r="I49" s="7" t="s">
        <v>122</v>
      </c>
      <c r="J49" s="9">
        <v>6850</v>
      </c>
      <c r="K49" s="9"/>
      <c r="L49" s="8">
        <f t="shared" si="3"/>
        <v>0</v>
      </c>
      <c r="M49" s="8">
        <f t="shared" si="4"/>
        <v>0</v>
      </c>
      <c r="N49" s="10"/>
      <c r="O49" s="8">
        <f t="shared" si="5"/>
        <v>0</v>
      </c>
    </row>
    <row r="50" spans="1:16" x14ac:dyDescent="0.25">
      <c r="A50" s="7">
        <v>47</v>
      </c>
      <c r="B50" s="11"/>
      <c r="C50" s="7" t="s">
        <v>100</v>
      </c>
      <c r="D50" s="11" t="s">
        <v>113</v>
      </c>
      <c r="E50" s="11"/>
      <c r="F50" s="11"/>
      <c r="G50" s="11"/>
      <c r="H50" s="7" t="s">
        <v>21</v>
      </c>
      <c r="I50" s="7" t="s">
        <v>35</v>
      </c>
      <c r="J50" s="9">
        <v>100</v>
      </c>
      <c r="K50" s="9"/>
      <c r="L50" s="8">
        <f t="shared" si="3"/>
        <v>0</v>
      </c>
      <c r="M50" s="8">
        <f t="shared" si="4"/>
        <v>0</v>
      </c>
      <c r="N50" s="10"/>
      <c r="O50" s="8">
        <f t="shared" si="5"/>
        <v>0</v>
      </c>
    </row>
    <row r="51" spans="1:16" x14ac:dyDescent="0.25">
      <c r="A51" s="7">
        <v>48</v>
      </c>
      <c r="B51" s="11"/>
      <c r="C51" s="7" t="s">
        <v>114</v>
      </c>
      <c r="D51" s="11" t="s">
        <v>115</v>
      </c>
      <c r="E51" s="11"/>
      <c r="F51" s="11"/>
      <c r="G51" s="11"/>
      <c r="H51" s="7" t="s">
        <v>21</v>
      </c>
      <c r="I51" s="7">
        <v>330</v>
      </c>
      <c r="J51" s="9">
        <v>100</v>
      </c>
      <c r="K51" s="9"/>
      <c r="L51" s="8">
        <f t="shared" si="3"/>
        <v>0</v>
      </c>
      <c r="M51" s="8">
        <f t="shared" si="4"/>
        <v>0</v>
      </c>
      <c r="N51" s="10"/>
      <c r="O51" s="8">
        <f t="shared" si="5"/>
        <v>0</v>
      </c>
    </row>
    <row r="52" spans="1:16" x14ac:dyDescent="0.25">
      <c r="A52" s="7">
        <v>49</v>
      </c>
      <c r="B52" s="11"/>
      <c r="C52" s="7" t="s">
        <v>70</v>
      </c>
      <c r="D52" s="11" t="s">
        <v>116</v>
      </c>
      <c r="E52" s="11"/>
      <c r="F52" s="11"/>
      <c r="G52" s="11"/>
      <c r="H52" s="7" t="s">
        <v>21</v>
      </c>
      <c r="I52" s="7" t="s">
        <v>72</v>
      </c>
      <c r="J52" s="9">
        <v>100</v>
      </c>
      <c r="K52" s="9"/>
      <c r="L52" s="8">
        <f t="shared" si="3"/>
        <v>0</v>
      </c>
      <c r="M52" s="8">
        <f t="shared" si="4"/>
        <v>0</v>
      </c>
      <c r="N52" s="10"/>
      <c r="O52" s="8">
        <f t="shared" si="5"/>
        <v>0</v>
      </c>
    </row>
    <row r="53" spans="1:16" x14ac:dyDescent="0.25">
      <c r="A53" s="7">
        <v>50</v>
      </c>
      <c r="B53" s="11"/>
      <c r="C53" s="7" t="s">
        <v>114</v>
      </c>
      <c r="D53" s="11" t="s">
        <v>117</v>
      </c>
      <c r="E53" s="11"/>
      <c r="F53" s="11"/>
      <c r="G53" s="11"/>
      <c r="H53" s="7" t="s">
        <v>21</v>
      </c>
      <c r="I53" s="7" t="s">
        <v>72</v>
      </c>
      <c r="J53" s="9">
        <v>100</v>
      </c>
      <c r="K53" s="9"/>
      <c r="L53" s="8">
        <f t="shared" si="3"/>
        <v>0</v>
      </c>
      <c r="M53" s="8">
        <f t="shared" si="4"/>
        <v>0</v>
      </c>
      <c r="N53" s="10"/>
      <c r="O53" s="8">
        <f t="shared" si="5"/>
        <v>0</v>
      </c>
    </row>
    <row r="54" spans="1:16" x14ac:dyDescent="0.25">
      <c r="A54" s="7">
        <v>51</v>
      </c>
      <c r="B54" s="11"/>
      <c r="C54" s="7" t="s">
        <v>91</v>
      </c>
      <c r="D54" s="11" t="s">
        <v>118</v>
      </c>
      <c r="E54" s="11"/>
      <c r="F54" s="11"/>
      <c r="G54" s="11"/>
      <c r="H54" s="7" t="s">
        <v>21</v>
      </c>
      <c r="I54" s="7" t="s">
        <v>119</v>
      </c>
      <c r="J54" s="9">
        <v>1000</v>
      </c>
      <c r="K54" s="9"/>
      <c r="L54" s="8">
        <f t="shared" si="3"/>
        <v>0</v>
      </c>
      <c r="M54" s="8">
        <f t="shared" si="4"/>
        <v>0</v>
      </c>
      <c r="N54" s="10"/>
      <c r="O54" s="8">
        <f t="shared" si="5"/>
        <v>0</v>
      </c>
    </row>
    <row r="55" spans="1:16" x14ac:dyDescent="0.25">
      <c r="I55" t="s">
        <v>120</v>
      </c>
      <c r="J55" s="8"/>
      <c r="K55" s="8"/>
      <c r="L55" s="8"/>
      <c r="M55" s="8">
        <f>SUM(M4:M54)</f>
        <v>0</v>
      </c>
      <c r="N55" s="8"/>
      <c r="O55" s="8">
        <f>SUM(O4:O54)</f>
        <v>0</v>
      </c>
      <c r="P5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Mleko i jego przetwory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2025-10-09T10:04:39Z</cp:lastPrinted>
  <dcterms:created xsi:type="dcterms:W3CDTF">2025-10-09T10:02:17Z</dcterms:created>
  <dcterms:modified xsi:type="dcterms:W3CDTF">2025-10-09T10:10:22Z</dcterms:modified>
  <cp:category/>
</cp:coreProperties>
</file>