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X:\Postępowania Kasia\Postepowania po 18 Pażdziernika\2025\POZA USTAWĄ\110 PU 25 SRZĘT MED. JEDNORAZOWY\"/>
    </mc:Choice>
  </mc:AlternateContent>
  <xr:revisionPtr revIDLastSave="0" documentId="8_{27A2071E-5048-45C3-A4EA-CD19EDD21ACF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(P1) Testy ureazowe" sheetId="1" r:id="rId1"/>
    <sheet name="(P2) cewniki do odsysania" sheetId="2" r:id="rId2"/>
    <sheet name="(P3) szczoteczka do chirurgicz" sheetId="3" r:id="rId3"/>
    <sheet name="(P4) sterylne osłony na głowic" sheetId="4" r:id="rId4"/>
    <sheet name="(P5) drobny jednorazowy sprzęt" sheetId="5" r:id="rId5"/>
    <sheet name="Kryteria oceny" sheetId="6" r:id="rId6"/>
  </sheets>
  <calcPr calcId="999999"/>
</workbook>
</file>

<file path=xl/calcChain.xml><?xml version="1.0" encoding="utf-8"?>
<calcChain xmlns="http://schemas.openxmlformats.org/spreadsheetml/2006/main">
  <c r="O7" i="5" l="1"/>
  <c r="M7" i="5"/>
  <c r="O6" i="5"/>
  <c r="M6" i="5"/>
  <c r="L6" i="5"/>
  <c r="O5" i="5"/>
  <c r="M5" i="5"/>
  <c r="L5" i="5"/>
  <c r="O4" i="5"/>
  <c r="M4" i="5"/>
  <c r="L4" i="5"/>
  <c r="O5" i="4"/>
  <c r="M5" i="4"/>
  <c r="O4" i="4"/>
  <c r="M4" i="4"/>
  <c r="L4" i="4"/>
  <c r="O5" i="3"/>
  <c r="M5" i="3"/>
  <c r="O4" i="3"/>
  <c r="M4" i="3"/>
  <c r="L4" i="3"/>
  <c r="O6" i="2"/>
  <c r="M6" i="2"/>
  <c r="O5" i="2"/>
  <c r="M5" i="2"/>
  <c r="L5" i="2"/>
  <c r="O4" i="2"/>
  <c r="M4" i="2"/>
  <c r="L4" i="2"/>
  <c r="O5" i="1"/>
  <c r="M5" i="1"/>
  <c r="O4" i="1"/>
  <c r="M4" i="1"/>
  <c r="L4" i="1"/>
</calcChain>
</file>

<file path=xl/sharedStrings.xml><?xml version="1.0" encoding="utf-8"?>
<sst xmlns="http://schemas.openxmlformats.org/spreadsheetml/2006/main" count="109" uniqueCount="32">
  <si>
    <t>(P1) Testy ureazowe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</si>
  <si>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</si>
  <si>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</si>
  <si>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</si>
  <si>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</si>
  <si>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</si>
  <si>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</si>
  <si>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</si>
  <si>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</si>
  <si>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</si>
  <si>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</si>
  <si>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</si>
  <si>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</si>
  <si>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</si>
  <si>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</si>
  <si>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</si>
  <si>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312_02_08</t>
  </si>
  <si>
    <t>test ureazowy do wykrywania Helikobakter Pylori /suchy /  próbki/</t>
  </si>
  <si>
    <t>szt.</t>
  </si>
  <si>
    <t>Razem</t>
  </si>
  <si>
    <t>(P2) cewniki do odsysania</t>
  </si>
  <si>
    <t>Cewnik do odsysania górnych oddechowych,atraumatyczna, lekko zaokrąglona specjalna otwarta końcówka. Wyposażona w dwa boczne otwory końcowe naprzemianległe o łagodnie wyoblonych krawędziach. Kolorystyczne oznaczenie rozmiaru na łączniku: 
 rozmiary : CH 4-8  skalowane</t>
  </si>
  <si>
    <t>Cewnik do odsysania górnych oddechowych, atraumatyczna, lekko zaokrąglona specjalna otwarta końcówka. Wyposażona w dwa boczne otwory końcowe naprzemianległe o łagodnie wyoblonych krawędziach. Kolorystyczne oznaczenie rozmiaru na łączniku: 
 rozmiary : CH 10 , CH 12,CH 14, CH 16, CH 18, CH 20"</t>
  </si>
  <si>
    <t>(P3) szczoteczka do chirurgicznego mycia rąk</t>
  </si>
  <si>
    <t>312_02_23</t>
  </si>
  <si>
    <t>szczoteczka do do chirurgicznego mycia rąk</t>
  </si>
  <si>
    <t>(P4) sterylne osłony na głowicę</t>
  </si>
  <si>
    <t>sterylny pokrowiec foliowy na kamerę do endoskopów rozmiar 16*200 cm wykonany z folii mocnej, przezroczysty PE teleskopowi złożony z taśmami do mocowania na końcach</t>
  </si>
  <si>
    <t>(P5) drobny jednorazowy sprzęt medyczny</t>
  </si>
  <si>
    <t>pojemnik na zużyte igły-2 l</t>
  </si>
  <si>
    <t>pojemnik na zużyte igły -1 l</t>
  </si>
  <si>
    <t>-osłonka lateksowa  na głowicę dopochwową USG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</si>
</sst>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0" xfId="0" applyAlignment="1">
      <alignment horizontal="centerContinuous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1</v>
      </c>
      <c r="B4" s="11"/>
      <c r="C4" s="7" t="s">
        <v>16</v>
      </c>
      <c r="D4" s="11" t="s">
        <v>17</v>
      </c>
      <c r="E4" s="11"/>
      <c r="F4" s="11"/>
      <c r="G4" s="11"/>
      <c r="H4" s="7" t="s">
        <v>18</v>
      </c>
      <c r="I4" s="7"/>
      <c r="J4" s="9">
        <v>3000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6"/>
  <sheetViews>
    <sheetView workbookViewId="0">
      <selection activeCell="O6" sqref="O6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90" x14ac:dyDescent="0.25">
      <c r="A4" s="7">
        <v>2</v>
      </c>
      <c r="B4" s="11"/>
      <c r="C4" s="7" t="s">
        <v>16</v>
      </c>
      <c r="D4" s="11" t="s">
        <v>21</v>
      </c>
      <c r="E4" s="11"/>
      <c r="F4" s="11"/>
      <c r="G4" s="11"/>
      <c r="H4" s="7" t="s">
        <v>18</v>
      </c>
      <c r="I4" s="7"/>
      <c r="J4" s="9">
        <v>1800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ht="90" x14ac:dyDescent="0.25">
      <c r="A5" s="7">
        <v>3</v>
      </c>
      <c r="B5" s="11"/>
      <c r="C5" s="7" t="s">
        <v>16</v>
      </c>
      <c r="D5" s="11" t="s">
        <v>22</v>
      </c>
      <c r="E5" s="11"/>
      <c r="F5" s="11"/>
      <c r="G5" s="11"/>
      <c r="H5" s="7" t="s">
        <v>18</v>
      </c>
      <c r="I5" s="7"/>
      <c r="J5" s="9">
        <v>49000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x14ac:dyDescent="0.25">
      <c r="I6" t="s">
        <v>19</v>
      </c>
      <c r="J6" s="8"/>
      <c r="K6" s="8"/>
      <c r="L6" s="8"/>
      <c r="M6" s="8">
        <f>SUM(M4:M5)</f>
        <v>0</v>
      </c>
      <c r="N6" s="8"/>
      <c r="O6" s="8">
        <f>SUM(O4:O5)</f>
        <v>0</v>
      </c>
      <c r="P6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23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4</v>
      </c>
      <c r="B4" s="11"/>
      <c r="C4" s="7" t="s">
        <v>24</v>
      </c>
      <c r="D4" s="11" t="s">
        <v>25</v>
      </c>
      <c r="E4" s="11"/>
      <c r="F4" s="11"/>
      <c r="G4" s="11"/>
      <c r="H4" s="7" t="s">
        <v>18</v>
      </c>
      <c r="I4" s="7"/>
      <c r="J4" s="9">
        <v>8000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26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45" x14ac:dyDescent="0.25">
      <c r="A4" s="7">
        <v>5</v>
      </c>
      <c r="B4" s="11"/>
      <c r="C4" s="7" t="s">
        <v>16</v>
      </c>
      <c r="D4" s="11" t="s">
        <v>27</v>
      </c>
      <c r="E4" s="11"/>
      <c r="F4" s="11"/>
      <c r="G4" s="11"/>
      <c r="H4" s="7" t="s">
        <v>18</v>
      </c>
      <c r="I4" s="7"/>
      <c r="J4" s="9">
        <v>2300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7"/>
  <sheetViews>
    <sheetView tabSelected="1" workbookViewId="0">
      <selection activeCell="O7" sqref="O7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28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6</v>
      </c>
      <c r="B4" s="11"/>
      <c r="C4" s="7" t="s">
        <v>16</v>
      </c>
      <c r="D4" s="11" t="s">
        <v>29</v>
      </c>
      <c r="E4" s="11"/>
      <c r="F4" s="11"/>
      <c r="G4" s="11"/>
      <c r="H4" s="7" t="s">
        <v>18</v>
      </c>
      <c r="I4" s="7"/>
      <c r="J4" s="9">
        <v>16000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A5" s="7">
        <v>7</v>
      </c>
      <c r="B5" s="11"/>
      <c r="C5" s="7" t="s">
        <v>16</v>
      </c>
      <c r="D5" s="11" t="s">
        <v>30</v>
      </c>
      <c r="E5" s="11"/>
      <c r="F5" s="11"/>
      <c r="G5" s="11"/>
      <c r="H5" s="7" t="s">
        <v>18</v>
      </c>
      <c r="I5" s="7"/>
      <c r="J5" s="9">
        <v>14000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x14ac:dyDescent="0.25">
      <c r="A6" s="7">
        <v>8</v>
      </c>
      <c r="B6" s="11"/>
      <c r="C6" s="7" t="s">
        <v>16</v>
      </c>
      <c r="D6" s="11" t="s">
        <v>31</v>
      </c>
      <c r="E6" s="11"/>
      <c r="F6" s="11"/>
      <c r="G6" s="11"/>
      <c r="H6" s="7" t="s">
        <v>18</v>
      </c>
      <c r="I6" s="7"/>
      <c r="J6" s="9">
        <v>10000</v>
      </c>
      <c r="K6" s="9"/>
      <c r="L6" s="8">
        <f>ROUND(K6*((100+N6)/100), 2)</f>
        <v>0</v>
      </c>
      <c r="M6" s="8">
        <f>J6*K6</f>
        <v>0</v>
      </c>
      <c r="N6" s="10"/>
      <c r="O6" s="8">
        <f>J6*L6</f>
        <v>0</v>
      </c>
    </row>
    <row r="7" spans="1:16" x14ac:dyDescent="0.25">
      <c r="I7" t="s">
        <v>19</v>
      </c>
      <c r="J7" s="8"/>
      <c r="K7" s="8"/>
      <c r="L7" s="8"/>
      <c r="M7" s="8">
        <f>SUM(M4:M6)</f>
        <v>0</v>
      </c>
      <c r="N7" s="8"/>
      <c r="O7" s="8">
        <f>SUM(O4:O6)</f>
        <v>0</v>
      </c>
      <c r="P7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"/>
  <sheetViews>
    <sheetView topLeftCell="C1" workbookViewId="0"/>
  </sheetViews>
  <sheetFormatPr defaultRowHeight="15" x14ac:dyDescent="0.25"/>
  <cols>
    <col min="1" max="2" width="9.140625" hidden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(P1) Testy ureazowe</vt:lpstr>
      <vt:lpstr>(P2) cewniki do odsysania</vt:lpstr>
      <vt:lpstr>(P3) szczoteczka do chirurgicz</vt:lpstr>
      <vt:lpstr>(P4) sterylne osłony na głowic</vt:lpstr>
      <vt:lpstr>(P5) drobny jednorazowy sprzęt</vt:lpstr>
      <vt:lpstr>Kryteria oceny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2025-11-20T09:25:58Z</dcterms:created>
  <dcterms:modified xsi:type="dcterms:W3CDTF">2025-11-20T09:26:37Z</dcterms:modified>
  <cp:category/>
</cp:coreProperties>
</file>